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0" yWindow="0" windowWidth="28800" windowHeight="12432" tabRatio="599" activeTab="4"/>
  </bookViews>
  <sheets>
    <sheet name="US Sen - Sup Ct" sheetId="1" r:id="rId1"/>
    <sheet name="Sup Ct - Voting Stats" sheetId="27" r:id="rId2"/>
    <sheet name="Leg 09" sheetId="19" r:id="rId3"/>
    <sheet name="Co Comm - Co Treas" sheetId="24" r:id="rId4"/>
    <sheet name="Precinct" sheetId="28" r:id="rId5"/>
  </sheets>
  <definedNames>
    <definedName name="_xlnm.Print_Titles" localSheetId="3">'Co Comm - Co Treas'!$A:$A,'Co Comm - Co Treas'!$1:$6</definedName>
    <definedName name="_xlnm.Print_Titles" localSheetId="2">'Leg 09'!$1:$6</definedName>
    <definedName name="_xlnm.Print_Titles" localSheetId="4">Precinct!$1:$3</definedName>
    <definedName name="_xlnm.Print_Titles" localSheetId="1">'Sup Ct - Voting Stats'!$A:$A,'Sup Ct - Voting Stats'!$1:$6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I7" i="27" l="1"/>
  <c r="K7" i="27" s="1"/>
  <c r="I8" i="27"/>
  <c r="K8" i="27" s="1"/>
  <c r="I9" i="27"/>
  <c r="K9" i="27" s="1"/>
  <c r="I10" i="27"/>
  <c r="K10" i="27" s="1"/>
  <c r="I11" i="27"/>
  <c r="K11" i="27" s="1"/>
  <c r="I12" i="27"/>
  <c r="K12" i="27" s="1"/>
  <c r="I13" i="27"/>
  <c r="K13" i="27" s="1"/>
  <c r="I14" i="27"/>
  <c r="K14" i="27" s="1"/>
  <c r="I15" i="27"/>
  <c r="K15" i="27"/>
  <c r="I16" i="27"/>
  <c r="K16" i="27" s="1"/>
  <c r="F17" i="27"/>
  <c r="G17" i="27"/>
  <c r="H17" i="27"/>
  <c r="J17" i="27"/>
  <c r="L17" i="1"/>
  <c r="I17" i="27" l="1"/>
  <c r="K17" i="27" s="1"/>
  <c r="E17" i="24"/>
  <c r="C17" i="24" l="1"/>
  <c r="B17" i="24" l="1"/>
  <c r="I17" i="19" l="1"/>
  <c r="G17" i="19"/>
  <c r="D17" i="19"/>
  <c r="C17" i="19"/>
  <c r="B17" i="1"/>
  <c r="C17" i="1"/>
  <c r="D17" i="1"/>
  <c r="E17" i="1"/>
  <c r="F17" i="1"/>
  <c r="G17" i="1"/>
  <c r="H17" i="1"/>
  <c r="I17" i="1"/>
  <c r="J17" i="1"/>
  <c r="K17" i="1"/>
  <c r="B17" i="27" l="1"/>
  <c r="H17" i="19"/>
  <c r="D17" i="24"/>
  <c r="E17" i="27" l="1"/>
  <c r="D17" i="27"/>
  <c r="C17" i="27"/>
  <c r="J17" i="19" l="1"/>
  <c r="B17" i="19" l="1"/>
  <c r="F17" i="19" l="1"/>
  <c r="G17" i="24" l="1"/>
  <c r="F17" i="24"/>
  <c r="E17" i="19"/>
</calcChain>
</file>

<file path=xl/sharedStrings.xml><?xml version="1.0" encoding="utf-8"?>
<sst xmlns="http://schemas.openxmlformats.org/spreadsheetml/2006/main" count="189" uniqueCount="100">
  <si>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</si>
  <si>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</si>
  <si>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</si>
  <si>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</si>
  <si>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</si>
  <si>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</si>
  <si>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</si>
  <si>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</si>
  <si>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</si>
  <si>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</si>
  <si>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</si>
  <si>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</si>
  <si>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</si>
  <si>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</si>
  <si>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</si>
  <si>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</si>
  <si>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</si>
  <si>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</si>
  <si>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</si>
  <si>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</si>
  <si>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</si>
  <si>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</si>
  <si>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</si>
  <si>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</si>
  <si>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</si>
  <si>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</si>
  <si>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</si>
  <si>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</si>
  <si>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</si>
  <si>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</si>
  <si>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</si>
  <si>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</si>
  <si>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</si>
  <si>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</si>
  <si>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</si>
  <si>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</si>
  <si>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</si>
  <si>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</si>
  <si>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</si>
  <si>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</si>
  <si>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</si>
  <si>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</si>
  <si>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</si>
  <si>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</si>
  <si>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</si>
  <si>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</si>
  <si>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</si>
  <si>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</si>
  <si>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</si>
  <si>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Democrat</t>
  </si>
  <si>
    <t>DISTRICT 1</t>
  </si>
  <si>
    <t>Shizandra Fox</t>
  </si>
  <si>
    <t>Staniela Nikolova</t>
  </si>
  <si>
    <t>James Piotrowski</t>
  </si>
  <si>
    <t>Gordon Counsil</t>
  </si>
  <si>
    <t>Isaac M. Haugen</t>
  </si>
  <si>
    <t>Raul R. Labrador</t>
  </si>
  <si>
    <t>Carol Bogue</t>
  </si>
  <si>
    <t>Abby Lee</t>
  </si>
  <si>
    <t>Viki Purdy</t>
  </si>
  <si>
    <t>Rejeana A. Goolsby</t>
  </si>
  <si>
    <t>Ryan Kerby</t>
  </si>
  <si>
    <t>Jake Stephens</t>
  </si>
  <si>
    <t>R. T. Loyd</t>
  </si>
  <si>
    <t>Judy Boyle</t>
  </si>
  <si>
    <t>Michael Dolton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</si>
  <si>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</si>
  <si>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</si>
  <si>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</si>
  <si>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</si>
  <si>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</si>
  <si>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</si>
  <si>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</si>
  <si>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</si>
  <si>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</si>
  <si>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</si>
  <si>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Derrick Pierce</t>
  </si>
  <si>
    <t>Marc S. Shigeta</t>
  </si>
  <si>
    <t>Larry Church</t>
  </si>
  <si>
    <t>Charles (Chad) Huff</t>
  </si>
  <si>
    <t>Anne-Marie Kelso</t>
  </si>
  <si>
    <t>Barbara S. Fitch</t>
  </si>
  <si>
    <t>Howard Rynearson</t>
  </si>
  <si>
    <t>Sonja Strong</t>
  </si>
  <si>
    <t>Donna D Peterson</t>
  </si>
  <si>
    <t>Brian J. Dyer</t>
  </si>
  <si>
    <t>Patti S. Nitz</t>
  </si>
  <si>
    <t>Larry L. Grant</t>
  </si>
  <si>
    <t>Diane O'Dell</t>
  </si>
  <si>
    <t>Jacob Rynearson</t>
  </si>
  <si>
    <t>Sharon Maxwell</t>
  </si>
  <si>
    <t>Jerry L. Jones</t>
  </si>
  <si>
    <t>Karen Riley</t>
  </si>
  <si>
    <t>Luke Pearce</t>
  </si>
  <si>
    <t>Phil Pittman Jr.</t>
  </si>
  <si>
    <t>Matthew S. Goodfellow</t>
  </si>
  <si>
    <t>Rory K. Woodworth</t>
  </si>
  <si>
    <t>CON W/I</t>
  </si>
  <si>
    <t>LEGISLATIVE DIST 9</t>
  </si>
  <si>
    <t>V. Denice Jensen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</si>
</sst>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2" xfId="0" applyFont="1" applyBorder="1"/>
    <xf numFmtId="3" fontId="2" fillId="0" borderId="13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center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1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16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49" xfId="0" applyNumberFormat="1" applyFont="1" applyBorder="1" applyAlignment="1" applyProtection="1">
      <alignment horizontal="center"/>
      <protection locked="0"/>
    </xf>
    <xf numFmtId="3" fontId="2" fillId="0" borderId="50" xfId="0" applyNumberFormat="1" applyFont="1" applyBorder="1" applyAlignment="1" applyProtection="1">
      <alignment horizontal="center"/>
      <protection locked="0"/>
    </xf>
    <xf numFmtId="3" fontId="2" fillId="0" borderId="51" xfId="0" applyNumberFormat="1" applyFont="1" applyBorder="1" applyAlignment="1" applyProtection="1">
      <alignment horizontal="center"/>
      <protection locked="0"/>
    </xf>
    <xf numFmtId="3" fontId="2" fillId="0" borderId="52" xfId="0" applyNumberFormat="1" applyFont="1" applyBorder="1" applyAlignment="1" applyProtection="1">
      <alignment horizontal="center"/>
      <protection locked="0"/>
    </xf>
    <xf numFmtId="3" fontId="2" fillId="0" borderId="53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center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2" fillId="0" borderId="54" xfId="0" applyNumberFormat="1" applyFont="1" applyBorder="1" applyAlignment="1" applyProtection="1">
      <alignment horizontal="center"/>
      <protection locked="0"/>
    </xf>
    <xf numFmtId="3" fontId="2" fillId="0" borderId="55" xfId="0" applyNumberFormat="1" applyFont="1" applyBorder="1" applyAlignment="1" applyProtection="1">
      <alignment horizontal="center"/>
      <protection locked="0"/>
    </xf>
    <xf numFmtId="3" fontId="2" fillId="0" borderId="56" xfId="0" applyNumberFormat="1" applyFont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2" fillId="0" borderId="39" xfId="0" applyNumberFormat="1" applyFont="1" applyBorder="1" applyAlignment="1" applyProtection="1">
      <alignment horizontal="center"/>
      <protection locked="0"/>
    </xf>
    <xf numFmtId="0" fontId="2" fillId="0" borderId="51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0" fontId="2" fillId="0" borderId="51" xfId="0" applyNumberFormat="1" applyFont="1" applyFill="1" applyBorder="1" applyAlignment="1" applyProtection="1">
      <alignment horizontal="center"/>
      <protection locked="0"/>
    </xf>
    <xf numFmtId="0" fontId="2" fillId="0" borderId="53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49" fontId="3" fillId="0" borderId="58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2" fillId="0" borderId="22" xfId="0" applyNumberFormat="1" applyFont="1" applyBorder="1" applyAlignment="1" applyProtection="1">
      <alignment horizontal="left"/>
    </xf>
    <xf numFmtId="49" fontId="2" fillId="0" borderId="29" xfId="0" applyNumberFormat="1" applyFont="1" applyBorder="1" applyAlignment="1" applyProtection="1">
      <alignment horizontal="left"/>
    </xf>
    <xf numFmtId="49" fontId="2" fillId="0" borderId="17" xfId="0" applyNumberFormat="1" applyFont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/>
    </xf>
    <xf numFmtId="49" fontId="2" fillId="0" borderId="57" xfId="0" applyNumberFormat="1" applyFont="1" applyBorder="1" applyAlignment="1" applyProtection="1">
      <alignment horizontal="left"/>
    </xf>
    <xf numFmtId="0" fontId="2" fillId="0" borderId="19" xfId="0" applyNumberFormat="1" applyFont="1" applyBorder="1" applyAlignment="1" applyProtection="1">
      <alignment horizontal="center"/>
      <protection locked="0"/>
    </xf>
    <xf numFmtId="0" fontId="2" fillId="0" borderId="38" xfId="0" applyNumberFormat="1" applyFont="1" applyBorder="1" applyAlignment="1" applyProtection="1">
      <alignment horizontal="center"/>
      <protection locked="0"/>
    </xf>
    <xf numFmtId="0" fontId="2" fillId="0" borderId="21" xfId="0" applyNumberFormat="1" applyFont="1" applyBorder="1" applyAlignment="1" applyProtection="1">
      <alignment horizontal="center"/>
      <protection locked="0"/>
    </xf>
    <xf numFmtId="0" fontId="2" fillId="0" borderId="36" xfId="0" applyNumberFormat="1" applyFont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5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Normal="100" zoomScaleSheetLayoutView="100" workbookViewId="0">
      <selection activeCell="B17" sqref="B17:K17"/>
    </sheetView>
  </sheetViews>
  <sheetFormatPr defaultColWidth="9.109375" defaultRowHeight="13.8" x14ac:dyDescent="0.3"/>
  <cols>
    <col min="1" max="1" width="9.33203125" style="21" customWidth="1"/>
    <col min="2" max="5" width="7.88671875" style="21" customWidth="1"/>
    <col min="6" max="11" width="7.88671875" style="38" customWidth="1"/>
    <col min="12" max="12" width="14.5546875" style="15" bestFit="1" customWidth="1"/>
    <col min="13" max="16384" width="9.109375" style="15"/>
  </cols>
  <sheetData>
    <row r="1" spans="1:12" x14ac:dyDescent="0.3">
      <c r="A1" s="29"/>
      <c r="B1" s="42"/>
      <c r="C1" s="43"/>
      <c r="D1" s="43"/>
      <c r="E1" s="44"/>
      <c r="F1" s="139" t="s">
        <v>22</v>
      </c>
      <c r="G1" s="140"/>
      <c r="H1" s="140"/>
      <c r="I1" s="140"/>
      <c r="J1" s="140"/>
      <c r="K1" s="141"/>
      <c r="L1" s="103" t="s">
        <v>15</v>
      </c>
    </row>
    <row r="2" spans="1:12" s="31" customFormat="1" x14ac:dyDescent="0.3">
      <c r="A2" s="30"/>
      <c r="B2" s="136" t="s">
        <v>22</v>
      </c>
      <c r="C2" s="137"/>
      <c r="D2" s="137"/>
      <c r="E2" s="138"/>
      <c r="F2" s="136" t="s">
        <v>24</v>
      </c>
      <c r="G2" s="137"/>
      <c r="H2" s="137"/>
      <c r="I2" s="137"/>
      <c r="J2" s="137"/>
      <c r="K2" s="138"/>
      <c r="L2" s="102" t="s">
        <v>10</v>
      </c>
    </row>
    <row r="3" spans="1:12" s="31" customFormat="1" x14ac:dyDescent="0.3">
      <c r="A3" s="32"/>
      <c r="B3" s="133" t="s">
        <v>23</v>
      </c>
      <c r="C3" s="134"/>
      <c r="D3" s="134"/>
      <c r="E3" s="135"/>
      <c r="F3" s="133" t="s">
        <v>50</v>
      </c>
      <c r="G3" s="134"/>
      <c r="H3" s="134"/>
      <c r="I3" s="134"/>
      <c r="J3" s="134"/>
      <c r="K3" s="135"/>
      <c r="L3" s="9" t="s">
        <v>16</v>
      </c>
    </row>
    <row r="4" spans="1:12" ht="13.5" customHeight="1" x14ac:dyDescent="0.3">
      <c r="A4" s="33"/>
      <c r="B4" s="1" t="s">
        <v>34</v>
      </c>
      <c r="C4" s="1" t="s">
        <v>34</v>
      </c>
      <c r="D4" s="1" t="s">
        <v>1</v>
      </c>
      <c r="E4" s="1" t="s">
        <v>2</v>
      </c>
      <c r="F4" s="1" t="s">
        <v>1</v>
      </c>
      <c r="G4" s="1" t="s">
        <v>1</v>
      </c>
      <c r="H4" s="1" t="s">
        <v>1</v>
      </c>
      <c r="I4" s="1" t="s">
        <v>2</v>
      </c>
      <c r="J4" s="1" t="s">
        <v>2</v>
      </c>
      <c r="K4" s="1" t="s">
        <v>2</v>
      </c>
      <c r="L4" s="10" t="s">
        <v>40</v>
      </c>
    </row>
    <row r="5" spans="1:12" s="16" customFormat="1" ht="88.2" customHeight="1" thickBot="1" x14ac:dyDescent="0.3">
      <c r="A5" s="34" t="s">
        <v>6</v>
      </c>
      <c r="B5" s="6" t="s">
        <v>35</v>
      </c>
      <c r="C5" s="6" t="s">
        <v>36</v>
      </c>
      <c r="D5" s="6" t="s">
        <v>37</v>
      </c>
      <c r="E5" s="6" t="s">
        <v>38</v>
      </c>
      <c r="F5" s="6" t="s">
        <v>51</v>
      </c>
      <c r="G5" s="6" t="s">
        <v>52</v>
      </c>
      <c r="H5" s="6" t="s">
        <v>53</v>
      </c>
      <c r="I5" s="6" t="s">
        <v>54</v>
      </c>
      <c r="J5" s="6" t="s">
        <v>55</v>
      </c>
      <c r="K5" s="6" t="s">
        <v>56</v>
      </c>
      <c r="L5" s="5" t="s">
        <v>40</v>
      </c>
    </row>
    <row r="6" spans="1:12" s="20" customFormat="1" ht="14.4" thickBot="1" x14ac:dyDescent="0.35">
      <c r="A6" s="17"/>
      <c r="B6" s="41"/>
      <c r="C6" s="41"/>
      <c r="D6" s="41"/>
      <c r="E6" s="41"/>
      <c r="F6" s="18"/>
      <c r="G6" s="18"/>
      <c r="H6" s="18"/>
      <c r="I6" s="18"/>
      <c r="J6" s="18"/>
      <c r="K6" s="18"/>
      <c r="L6" s="19"/>
    </row>
    <row r="7" spans="1:12" s="20" customFormat="1" x14ac:dyDescent="0.3">
      <c r="A7" s="118" t="s">
        <v>66</v>
      </c>
      <c r="B7" s="70">
        <v>0</v>
      </c>
      <c r="C7" s="61">
        <v>0</v>
      </c>
      <c r="D7" s="61">
        <v>21</v>
      </c>
      <c r="E7" s="55">
        <v>90</v>
      </c>
      <c r="F7" s="35">
        <v>7</v>
      </c>
      <c r="G7" s="84">
        <v>4</v>
      </c>
      <c r="H7" s="24">
        <v>8</v>
      </c>
      <c r="I7" s="80">
        <v>14</v>
      </c>
      <c r="J7" s="84">
        <v>1</v>
      </c>
      <c r="K7" s="24">
        <v>78</v>
      </c>
      <c r="L7" s="45">
        <v>115</v>
      </c>
    </row>
    <row r="8" spans="1:12" s="20" customFormat="1" x14ac:dyDescent="0.3">
      <c r="A8" s="119" t="s">
        <v>67</v>
      </c>
      <c r="B8" s="69">
        <v>0</v>
      </c>
      <c r="C8" s="62">
        <v>0</v>
      </c>
      <c r="D8" s="62">
        <v>40</v>
      </c>
      <c r="E8" s="56">
        <v>417</v>
      </c>
      <c r="F8" s="36">
        <v>16</v>
      </c>
      <c r="G8" s="85">
        <v>11</v>
      </c>
      <c r="H8" s="27">
        <v>18</v>
      </c>
      <c r="I8" s="81">
        <v>48</v>
      </c>
      <c r="J8" s="85">
        <v>32</v>
      </c>
      <c r="K8" s="27">
        <v>349</v>
      </c>
      <c r="L8" s="45">
        <v>428</v>
      </c>
    </row>
    <row r="9" spans="1:12" s="20" customFormat="1" x14ac:dyDescent="0.3">
      <c r="A9" s="119" t="s">
        <v>68</v>
      </c>
      <c r="B9" s="69">
        <v>1</v>
      </c>
      <c r="C9" s="62">
        <v>0</v>
      </c>
      <c r="D9" s="62">
        <v>9</v>
      </c>
      <c r="E9" s="56">
        <v>129</v>
      </c>
      <c r="F9" s="36">
        <v>4</v>
      </c>
      <c r="G9" s="85">
        <v>0</v>
      </c>
      <c r="H9" s="27">
        <v>6</v>
      </c>
      <c r="I9" s="81">
        <v>19</v>
      </c>
      <c r="J9" s="85">
        <v>14</v>
      </c>
      <c r="K9" s="27">
        <v>100</v>
      </c>
      <c r="L9" s="45">
        <v>130</v>
      </c>
    </row>
    <row r="10" spans="1:12" s="20" customFormat="1" x14ac:dyDescent="0.3">
      <c r="A10" s="119" t="s">
        <v>69</v>
      </c>
      <c r="B10" s="69">
        <v>0</v>
      </c>
      <c r="C10" s="62">
        <v>0</v>
      </c>
      <c r="D10" s="62">
        <v>8</v>
      </c>
      <c r="E10" s="56">
        <v>93</v>
      </c>
      <c r="F10" s="36">
        <v>5</v>
      </c>
      <c r="G10" s="85">
        <v>0</v>
      </c>
      <c r="H10" s="27">
        <v>3</v>
      </c>
      <c r="I10" s="81">
        <v>12</v>
      </c>
      <c r="J10" s="85">
        <v>11</v>
      </c>
      <c r="K10" s="27">
        <v>73</v>
      </c>
      <c r="L10" s="45">
        <v>101</v>
      </c>
    </row>
    <row r="11" spans="1:12" s="20" customFormat="1" x14ac:dyDescent="0.3">
      <c r="A11" s="119" t="s">
        <v>70</v>
      </c>
      <c r="B11" s="69">
        <v>0</v>
      </c>
      <c r="C11" s="62">
        <v>0</v>
      </c>
      <c r="D11" s="62">
        <v>14</v>
      </c>
      <c r="E11" s="56">
        <v>405</v>
      </c>
      <c r="F11" s="36">
        <v>5</v>
      </c>
      <c r="G11" s="85">
        <v>1</v>
      </c>
      <c r="H11" s="27">
        <v>8</v>
      </c>
      <c r="I11" s="81">
        <v>55</v>
      </c>
      <c r="J11" s="85">
        <v>41</v>
      </c>
      <c r="K11" s="27">
        <v>325</v>
      </c>
      <c r="L11" s="45">
        <v>397</v>
      </c>
    </row>
    <row r="12" spans="1:12" s="20" customFormat="1" x14ac:dyDescent="0.3">
      <c r="A12" s="119" t="s">
        <v>71</v>
      </c>
      <c r="B12" s="69">
        <v>0</v>
      </c>
      <c r="C12" s="62">
        <v>0</v>
      </c>
      <c r="D12" s="62">
        <v>15</v>
      </c>
      <c r="E12" s="56">
        <v>295</v>
      </c>
      <c r="F12" s="36">
        <v>6</v>
      </c>
      <c r="G12" s="85">
        <v>3</v>
      </c>
      <c r="H12" s="27">
        <v>9</v>
      </c>
      <c r="I12" s="81">
        <v>40</v>
      </c>
      <c r="J12" s="85">
        <v>11</v>
      </c>
      <c r="K12" s="27">
        <v>252</v>
      </c>
      <c r="L12" s="45">
        <v>293</v>
      </c>
    </row>
    <row r="13" spans="1:12" s="20" customFormat="1" x14ac:dyDescent="0.3">
      <c r="A13" s="119" t="s">
        <v>72</v>
      </c>
      <c r="B13" s="68">
        <v>0</v>
      </c>
      <c r="C13" s="64">
        <v>0</v>
      </c>
      <c r="D13" s="64">
        <v>0</v>
      </c>
      <c r="E13" s="65">
        <v>105</v>
      </c>
      <c r="F13" s="76">
        <v>0</v>
      </c>
      <c r="G13" s="86">
        <v>0</v>
      </c>
      <c r="H13" s="100">
        <v>0</v>
      </c>
      <c r="I13" s="83">
        <v>13</v>
      </c>
      <c r="J13" s="87">
        <v>5</v>
      </c>
      <c r="K13" s="79">
        <v>88</v>
      </c>
      <c r="L13" s="45">
        <v>102</v>
      </c>
    </row>
    <row r="14" spans="1:12" s="20" customFormat="1" x14ac:dyDescent="0.3">
      <c r="A14" s="121" t="s">
        <v>73</v>
      </c>
      <c r="B14" s="74">
        <v>0</v>
      </c>
      <c r="C14" s="65">
        <v>0</v>
      </c>
      <c r="D14" s="75">
        <v>20</v>
      </c>
      <c r="E14" s="73">
        <v>399</v>
      </c>
      <c r="F14" s="77">
        <v>9</v>
      </c>
      <c r="G14" s="87">
        <v>2</v>
      </c>
      <c r="H14" s="79">
        <v>11</v>
      </c>
      <c r="I14" s="82">
        <v>45</v>
      </c>
      <c r="J14" s="88">
        <v>50</v>
      </c>
      <c r="K14" s="91">
        <v>327</v>
      </c>
      <c r="L14" s="45">
        <v>407</v>
      </c>
    </row>
    <row r="15" spans="1:12" s="20" customFormat="1" x14ac:dyDescent="0.3">
      <c r="A15" s="121" t="s">
        <v>74</v>
      </c>
      <c r="B15" s="72">
        <v>1</v>
      </c>
      <c r="C15" s="65">
        <v>1</v>
      </c>
      <c r="D15" s="75">
        <v>15</v>
      </c>
      <c r="E15" s="75">
        <v>299</v>
      </c>
      <c r="F15" s="36">
        <v>4</v>
      </c>
      <c r="G15" s="88">
        <v>4</v>
      </c>
      <c r="H15" s="91">
        <v>8</v>
      </c>
      <c r="I15" s="83">
        <v>48</v>
      </c>
      <c r="J15" s="87">
        <v>22</v>
      </c>
      <c r="K15" s="79">
        <v>255</v>
      </c>
      <c r="L15" s="45">
        <v>291</v>
      </c>
    </row>
    <row r="16" spans="1:12" s="20" customFormat="1" x14ac:dyDescent="0.3">
      <c r="A16" s="120" t="s">
        <v>75</v>
      </c>
      <c r="B16" s="94">
        <v>0</v>
      </c>
      <c r="C16" s="93">
        <v>0</v>
      </c>
      <c r="D16" s="73">
        <v>1</v>
      </c>
      <c r="E16" s="73">
        <v>45</v>
      </c>
      <c r="F16" s="71">
        <v>1</v>
      </c>
      <c r="G16" s="89">
        <v>0</v>
      </c>
      <c r="H16" s="101">
        <v>0</v>
      </c>
      <c r="I16" s="99">
        <v>4</v>
      </c>
      <c r="J16" s="90">
        <v>6</v>
      </c>
      <c r="K16" s="92">
        <v>34</v>
      </c>
      <c r="L16" s="95">
        <v>43</v>
      </c>
    </row>
    <row r="17" spans="1:12" s="20" customFormat="1" x14ac:dyDescent="0.3">
      <c r="A17" s="8" t="s">
        <v>26</v>
      </c>
      <c r="B17" s="96">
        <f t="shared" ref="B17:K17" si="0">SUM(B7:B16)</f>
        <v>2</v>
      </c>
      <c r="C17" s="96">
        <f t="shared" si="0"/>
        <v>1</v>
      </c>
      <c r="D17" s="96">
        <f t="shared" si="0"/>
        <v>143</v>
      </c>
      <c r="E17" s="96">
        <f t="shared" si="0"/>
        <v>2277</v>
      </c>
      <c r="F17" s="96">
        <f t="shared" si="0"/>
        <v>57</v>
      </c>
      <c r="G17" s="96">
        <f t="shared" si="0"/>
        <v>25</v>
      </c>
      <c r="H17" s="96">
        <f t="shared" si="0"/>
        <v>71</v>
      </c>
      <c r="I17" s="96">
        <f t="shared" si="0"/>
        <v>298</v>
      </c>
      <c r="J17" s="96">
        <f t="shared" si="0"/>
        <v>193</v>
      </c>
      <c r="K17" s="96">
        <f t="shared" si="0"/>
        <v>1881</v>
      </c>
      <c r="L17" s="22">
        <f>SUM(L7:L16)</f>
        <v>2307</v>
      </c>
    </row>
    <row r="18" spans="1:12" s="20" customFormat="1" x14ac:dyDescent="0.3">
      <c r="A18" s="15"/>
      <c r="B18" s="21"/>
      <c r="C18" s="21"/>
      <c r="D18" s="21"/>
      <c r="E18" s="21"/>
      <c r="F18" s="38"/>
      <c r="G18" s="38"/>
      <c r="H18" s="38"/>
      <c r="I18" s="38"/>
      <c r="J18" s="38"/>
      <c r="K18" s="38"/>
      <c r="L18" s="15"/>
    </row>
    <row r="19" spans="1:12" s="20" customFormat="1" x14ac:dyDescent="0.3">
      <c r="A19" s="21"/>
      <c r="B19" s="21"/>
      <c r="C19" s="21"/>
      <c r="D19" s="21"/>
      <c r="E19" s="21"/>
      <c r="F19" s="38"/>
      <c r="G19" s="38"/>
      <c r="H19" s="38"/>
      <c r="I19" s="38"/>
      <c r="J19" s="38"/>
      <c r="K19" s="38"/>
      <c r="L19" s="15"/>
    </row>
    <row r="20" spans="1:12" s="20" customFormat="1" x14ac:dyDescent="0.3">
      <c r="A20" s="21"/>
      <c r="B20" s="21"/>
      <c r="C20" s="21"/>
      <c r="D20" s="21"/>
      <c r="E20" s="21"/>
      <c r="F20" s="38"/>
      <c r="G20" s="38"/>
      <c r="H20" s="38"/>
      <c r="I20" s="38"/>
      <c r="J20" s="38"/>
      <c r="K20" s="38"/>
      <c r="L20" s="15"/>
    </row>
    <row r="21" spans="1:12" s="20" customFormat="1" x14ac:dyDescent="0.3">
      <c r="A21" s="21"/>
      <c r="B21" s="21"/>
      <c r="C21" s="21"/>
      <c r="D21" s="21"/>
      <c r="E21" s="21"/>
      <c r="F21" s="38"/>
      <c r="G21" s="38"/>
      <c r="H21" s="38"/>
      <c r="I21" s="38"/>
      <c r="J21" s="38"/>
      <c r="K21" s="38"/>
      <c r="L21" s="15"/>
    </row>
    <row r="22" spans="1:12" s="20" customFormat="1" x14ac:dyDescent="0.3">
      <c r="A22" s="21"/>
      <c r="B22" s="21"/>
      <c r="C22" s="21"/>
      <c r="D22" s="21"/>
      <c r="E22" s="21"/>
      <c r="F22" s="38"/>
      <c r="G22" s="38"/>
      <c r="H22" s="38"/>
      <c r="I22" s="38"/>
      <c r="J22" s="38"/>
      <c r="K22" s="38"/>
      <c r="L22" s="15"/>
    </row>
    <row r="23" spans="1:12" s="20" customFormat="1" x14ac:dyDescent="0.3">
      <c r="A23" s="21"/>
      <c r="B23" s="21"/>
      <c r="C23" s="21"/>
      <c r="D23" s="21"/>
      <c r="E23" s="21"/>
      <c r="F23" s="38"/>
      <c r="G23" s="38"/>
      <c r="H23" s="38"/>
      <c r="I23" s="38"/>
      <c r="J23" s="38"/>
      <c r="K23" s="38"/>
      <c r="L23" s="15"/>
    </row>
    <row r="24" spans="1:12" s="20" customFormat="1" x14ac:dyDescent="0.3">
      <c r="A24" s="21"/>
      <c r="B24" s="21"/>
      <c r="C24" s="21"/>
      <c r="D24" s="21"/>
      <c r="E24" s="21"/>
      <c r="F24" s="38"/>
      <c r="G24" s="38"/>
      <c r="H24" s="38"/>
      <c r="I24" s="38"/>
      <c r="J24" s="38"/>
      <c r="K24" s="38"/>
      <c r="L24" s="15"/>
    </row>
    <row r="25" spans="1:12" s="20" customFormat="1" x14ac:dyDescent="0.3">
      <c r="A25" s="21"/>
      <c r="B25" s="21"/>
      <c r="C25" s="21"/>
      <c r="D25" s="21"/>
      <c r="E25" s="21"/>
      <c r="F25" s="38"/>
      <c r="G25" s="38"/>
      <c r="H25" s="38"/>
      <c r="I25" s="38"/>
      <c r="J25" s="38"/>
      <c r="K25" s="38"/>
      <c r="L25" s="15"/>
    </row>
    <row r="26" spans="1:12" s="20" customFormat="1" x14ac:dyDescent="0.3">
      <c r="A26" s="21"/>
      <c r="B26" s="21"/>
      <c r="C26" s="21"/>
      <c r="D26" s="21"/>
      <c r="E26" s="21"/>
      <c r="F26" s="38"/>
      <c r="G26" s="38"/>
      <c r="H26" s="38"/>
      <c r="I26" s="38"/>
      <c r="J26" s="38"/>
      <c r="K26" s="38"/>
      <c r="L26" s="15"/>
    </row>
    <row r="27" spans="1:12" s="20" customFormat="1" x14ac:dyDescent="0.3">
      <c r="A27" s="21"/>
      <c r="B27" s="21"/>
      <c r="C27" s="21"/>
      <c r="D27" s="21"/>
      <c r="E27" s="21"/>
      <c r="F27" s="38"/>
      <c r="G27" s="38"/>
      <c r="H27" s="38"/>
      <c r="I27" s="38"/>
      <c r="J27" s="38"/>
      <c r="K27" s="38"/>
      <c r="L27" s="15"/>
    </row>
    <row r="28" spans="1:12" s="20" customFormat="1" x14ac:dyDescent="0.3">
      <c r="A28" s="21"/>
      <c r="B28" s="21"/>
      <c r="C28" s="21"/>
      <c r="D28" s="21"/>
      <c r="E28" s="21"/>
      <c r="F28" s="38"/>
      <c r="G28" s="38"/>
      <c r="H28" s="38"/>
      <c r="I28" s="38"/>
      <c r="J28" s="38"/>
      <c r="K28" s="38"/>
      <c r="L28" s="15"/>
    </row>
    <row r="29" spans="1:12" s="20" customFormat="1" x14ac:dyDescent="0.3">
      <c r="A29" s="21"/>
      <c r="B29" s="21"/>
      <c r="C29" s="21"/>
      <c r="D29" s="21"/>
      <c r="E29" s="21"/>
      <c r="F29" s="38"/>
      <c r="G29" s="38"/>
      <c r="H29" s="38"/>
      <c r="I29" s="38"/>
      <c r="J29" s="38"/>
      <c r="K29" s="38"/>
      <c r="L29" s="15"/>
    </row>
    <row r="30" spans="1:12" s="20" customFormat="1" x14ac:dyDescent="0.3">
      <c r="A30" s="21"/>
      <c r="B30" s="21"/>
      <c r="C30" s="21"/>
      <c r="D30" s="21"/>
      <c r="E30" s="21"/>
      <c r="F30" s="38"/>
      <c r="G30" s="38"/>
      <c r="H30" s="38"/>
      <c r="I30" s="38"/>
      <c r="J30" s="38"/>
      <c r="K30" s="38"/>
      <c r="L30" s="15"/>
    </row>
    <row r="31" spans="1:12" s="20" customFormat="1" x14ac:dyDescent="0.3">
      <c r="A31" s="21"/>
      <c r="B31" s="21"/>
      <c r="C31" s="21"/>
      <c r="D31" s="21"/>
      <c r="E31" s="21"/>
      <c r="F31" s="38"/>
      <c r="G31" s="38"/>
      <c r="H31" s="38"/>
      <c r="I31" s="38"/>
      <c r="J31" s="38"/>
      <c r="K31" s="38"/>
      <c r="L31" s="15"/>
    </row>
    <row r="32" spans="1:12" s="20" customFormat="1" x14ac:dyDescent="0.3">
      <c r="A32" s="21"/>
      <c r="B32" s="21"/>
      <c r="C32" s="21"/>
      <c r="D32" s="21"/>
      <c r="E32" s="21"/>
      <c r="F32" s="38"/>
      <c r="G32" s="38"/>
      <c r="H32" s="38"/>
      <c r="I32" s="38"/>
      <c r="J32" s="38"/>
      <c r="K32" s="38"/>
      <c r="L32" s="15"/>
    </row>
    <row r="33" spans="1:12" s="20" customFormat="1" x14ac:dyDescent="0.3">
      <c r="A33" s="21"/>
      <c r="B33" s="21"/>
      <c r="C33" s="21"/>
      <c r="D33" s="21"/>
      <c r="E33" s="21"/>
      <c r="F33" s="38"/>
      <c r="G33" s="38"/>
      <c r="H33" s="38"/>
      <c r="I33" s="38"/>
      <c r="J33" s="38"/>
      <c r="K33" s="38"/>
      <c r="L33" s="15"/>
    </row>
    <row r="34" spans="1:12" s="20" customFormat="1" x14ac:dyDescent="0.3">
      <c r="A34" s="21"/>
      <c r="B34" s="21"/>
      <c r="C34" s="21"/>
      <c r="D34" s="21"/>
      <c r="E34" s="21"/>
      <c r="F34" s="38"/>
      <c r="G34" s="38"/>
      <c r="H34" s="38"/>
      <c r="I34" s="38"/>
      <c r="J34" s="38"/>
      <c r="K34" s="38"/>
      <c r="L34" s="15"/>
    </row>
    <row r="35" spans="1:12" s="20" customFormat="1" x14ac:dyDescent="0.3">
      <c r="A35" s="21"/>
      <c r="B35" s="21"/>
      <c r="C35" s="21"/>
      <c r="D35" s="21"/>
      <c r="E35" s="21"/>
      <c r="F35" s="38"/>
      <c r="G35" s="38"/>
      <c r="H35" s="38"/>
      <c r="I35" s="38"/>
      <c r="J35" s="38"/>
      <c r="K35" s="38"/>
      <c r="L35" s="15"/>
    </row>
    <row r="36" spans="1:12" s="20" customFormat="1" x14ac:dyDescent="0.3">
      <c r="A36" s="21"/>
      <c r="B36" s="21"/>
      <c r="C36" s="21"/>
      <c r="D36" s="21"/>
      <c r="E36" s="21"/>
      <c r="F36" s="38"/>
      <c r="G36" s="38"/>
      <c r="H36" s="38"/>
      <c r="I36" s="38"/>
      <c r="J36" s="38"/>
      <c r="K36" s="38"/>
      <c r="L36" s="15"/>
    </row>
    <row r="37" spans="1:12" s="20" customFormat="1" x14ac:dyDescent="0.3">
      <c r="A37" s="21"/>
      <c r="B37" s="21"/>
      <c r="C37" s="21"/>
      <c r="D37" s="21"/>
      <c r="E37" s="21"/>
      <c r="F37" s="38"/>
      <c r="G37" s="38"/>
      <c r="H37" s="38"/>
      <c r="I37" s="38"/>
      <c r="J37" s="38"/>
      <c r="K37" s="38"/>
      <c r="L37" s="15"/>
    </row>
    <row r="38" spans="1:12" s="20" customFormat="1" x14ac:dyDescent="0.3">
      <c r="A38" s="21"/>
      <c r="B38" s="21"/>
      <c r="C38" s="21"/>
      <c r="D38" s="21"/>
      <c r="E38" s="21"/>
      <c r="F38" s="38"/>
      <c r="G38" s="38"/>
      <c r="H38" s="38"/>
      <c r="I38" s="38"/>
      <c r="J38" s="38"/>
      <c r="K38" s="38"/>
      <c r="L38" s="15"/>
    </row>
    <row r="39" spans="1:12" s="20" customFormat="1" x14ac:dyDescent="0.3">
      <c r="A39" s="21"/>
      <c r="B39" s="21"/>
      <c r="C39" s="21"/>
      <c r="D39" s="21"/>
      <c r="E39" s="21"/>
      <c r="F39" s="38"/>
      <c r="G39" s="38"/>
      <c r="H39" s="38"/>
      <c r="I39" s="38"/>
      <c r="J39" s="38"/>
      <c r="K39" s="38"/>
      <c r="L39" s="15"/>
    </row>
    <row r="40" spans="1:12" s="20" customFormat="1" x14ac:dyDescent="0.3">
      <c r="A40" s="21"/>
      <c r="B40" s="21"/>
      <c r="C40" s="21"/>
      <c r="D40" s="21"/>
      <c r="E40" s="21"/>
      <c r="F40" s="38"/>
      <c r="G40" s="38"/>
      <c r="H40" s="38"/>
      <c r="I40" s="38"/>
      <c r="J40" s="38"/>
      <c r="K40" s="38"/>
      <c r="L40" s="15"/>
    </row>
    <row r="41" spans="1:12" s="20" customFormat="1" x14ac:dyDescent="0.3">
      <c r="A41" s="21"/>
      <c r="B41" s="21"/>
      <c r="C41" s="21"/>
      <c r="D41" s="21"/>
      <c r="E41" s="21"/>
      <c r="F41" s="38"/>
      <c r="G41" s="38"/>
      <c r="H41" s="38"/>
      <c r="I41" s="38"/>
      <c r="J41" s="38"/>
      <c r="K41" s="38"/>
      <c r="L41" s="15"/>
    </row>
    <row r="42" spans="1:12" s="20" customFormat="1" x14ac:dyDescent="0.3">
      <c r="A42" s="21"/>
      <c r="B42" s="21"/>
      <c r="C42" s="21"/>
      <c r="D42" s="21"/>
      <c r="E42" s="21"/>
      <c r="F42" s="38"/>
      <c r="G42" s="38"/>
      <c r="H42" s="38"/>
      <c r="I42" s="38"/>
      <c r="J42" s="38"/>
      <c r="K42" s="38"/>
      <c r="L42" s="15"/>
    </row>
    <row r="43" spans="1:12" s="20" customFormat="1" x14ac:dyDescent="0.3">
      <c r="A43" s="21"/>
      <c r="B43" s="21"/>
      <c r="C43" s="21"/>
      <c r="D43" s="21"/>
      <c r="E43" s="21"/>
      <c r="F43" s="38"/>
      <c r="G43" s="38"/>
      <c r="H43" s="38"/>
      <c r="I43" s="38"/>
      <c r="J43" s="38"/>
      <c r="K43" s="38"/>
      <c r="L43" s="15"/>
    </row>
    <row r="44" spans="1:12" s="20" customFormat="1" x14ac:dyDescent="0.3">
      <c r="A44" s="21"/>
      <c r="B44" s="21"/>
      <c r="C44" s="21"/>
      <c r="D44" s="21"/>
      <c r="E44" s="21"/>
      <c r="F44" s="38"/>
      <c r="G44" s="38"/>
      <c r="H44" s="38"/>
      <c r="I44" s="38"/>
      <c r="J44" s="38"/>
      <c r="K44" s="38"/>
      <c r="L44" s="15"/>
    </row>
    <row r="45" spans="1:12" s="20" customFormat="1" x14ac:dyDescent="0.3">
      <c r="A45" s="21"/>
      <c r="B45" s="21"/>
      <c r="C45" s="21"/>
      <c r="D45" s="21"/>
      <c r="E45" s="21"/>
      <c r="F45" s="38"/>
      <c r="G45" s="38"/>
      <c r="H45" s="38"/>
      <c r="I45" s="38"/>
      <c r="J45" s="38"/>
      <c r="K45" s="38"/>
      <c r="L45" s="15"/>
    </row>
    <row r="46" spans="1:12" s="20" customFormat="1" x14ac:dyDescent="0.3">
      <c r="A46" s="21"/>
      <c r="B46" s="21"/>
      <c r="C46" s="21"/>
      <c r="D46" s="21"/>
      <c r="E46" s="21"/>
      <c r="F46" s="38"/>
      <c r="G46" s="38"/>
      <c r="H46" s="38"/>
      <c r="I46" s="38"/>
      <c r="J46" s="38"/>
      <c r="K46" s="38"/>
      <c r="L46" s="15"/>
    </row>
    <row r="47" spans="1:12" s="20" customFormat="1" x14ac:dyDescent="0.3">
      <c r="A47" s="21"/>
      <c r="B47" s="21"/>
      <c r="C47" s="21"/>
      <c r="D47" s="21"/>
      <c r="E47" s="21"/>
      <c r="F47" s="38"/>
      <c r="G47" s="38"/>
      <c r="H47" s="38"/>
      <c r="I47" s="38"/>
      <c r="J47" s="38"/>
      <c r="K47" s="38"/>
      <c r="L47" s="15"/>
    </row>
    <row r="48" spans="1:12" s="20" customFormat="1" x14ac:dyDescent="0.3">
      <c r="A48" s="21"/>
      <c r="B48" s="21"/>
      <c r="C48" s="21"/>
      <c r="D48" s="21"/>
      <c r="E48" s="21"/>
      <c r="F48" s="38"/>
      <c r="G48" s="38"/>
      <c r="H48" s="38"/>
      <c r="I48" s="38"/>
      <c r="J48" s="38"/>
      <c r="K48" s="38"/>
      <c r="L48" s="15"/>
    </row>
    <row r="49" spans="1:12" s="20" customFormat="1" x14ac:dyDescent="0.3">
      <c r="A49" s="21"/>
      <c r="B49" s="21"/>
      <c r="C49" s="21"/>
      <c r="D49" s="21"/>
      <c r="E49" s="21"/>
      <c r="F49" s="38"/>
      <c r="G49" s="38"/>
      <c r="H49" s="38"/>
      <c r="I49" s="38"/>
      <c r="J49" s="38"/>
      <c r="K49" s="38"/>
      <c r="L49" s="15"/>
    </row>
    <row r="50" spans="1:12" s="20" customFormat="1" x14ac:dyDescent="0.3">
      <c r="A50" s="21"/>
      <c r="B50" s="21"/>
      <c r="C50" s="21"/>
      <c r="D50" s="21"/>
      <c r="E50" s="21"/>
      <c r="F50" s="38"/>
      <c r="G50" s="38"/>
      <c r="H50" s="38"/>
      <c r="I50" s="38"/>
      <c r="J50" s="38"/>
      <c r="K50" s="38"/>
      <c r="L50" s="15"/>
    </row>
    <row r="51" spans="1:12" s="20" customFormat="1" x14ac:dyDescent="0.3">
      <c r="A51" s="21"/>
      <c r="B51" s="21"/>
      <c r="C51" s="21"/>
      <c r="D51" s="21"/>
      <c r="E51" s="21"/>
      <c r="F51" s="38"/>
      <c r="G51" s="38"/>
      <c r="H51" s="38"/>
      <c r="I51" s="38"/>
      <c r="J51" s="38"/>
      <c r="K51" s="38"/>
      <c r="L51" s="15"/>
    </row>
    <row r="52" spans="1:12" s="20" customFormat="1" x14ac:dyDescent="0.3">
      <c r="A52" s="21"/>
      <c r="B52" s="21"/>
      <c r="C52" s="21"/>
      <c r="D52" s="21"/>
      <c r="E52" s="21"/>
      <c r="F52" s="38"/>
      <c r="G52" s="38"/>
      <c r="H52" s="38"/>
      <c r="I52" s="38"/>
      <c r="J52" s="38"/>
      <c r="K52" s="38"/>
      <c r="L52" s="15"/>
    </row>
    <row r="53" spans="1:12" s="20" customFormat="1" x14ac:dyDescent="0.3">
      <c r="A53" s="21"/>
      <c r="B53" s="21"/>
      <c r="C53" s="21"/>
      <c r="D53" s="21"/>
      <c r="E53" s="21"/>
      <c r="F53" s="38"/>
      <c r="G53" s="38"/>
      <c r="H53" s="38"/>
      <c r="I53" s="38"/>
      <c r="J53" s="38"/>
      <c r="K53" s="38"/>
      <c r="L53" s="15"/>
    </row>
    <row r="54" spans="1:12" s="20" customFormat="1" x14ac:dyDescent="0.3">
      <c r="A54" s="21"/>
      <c r="B54" s="21"/>
      <c r="C54" s="21"/>
      <c r="D54" s="21"/>
      <c r="E54" s="21"/>
      <c r="F54" s="38"/>
      <c r="G54" s="38"/>
      <c r="H54" s="38"/>
      <c r="I54" s="38"/>
      <c r="J54" s="38"/>
      <c r="K54" s="38"/>
      <c r="L54" s="15"/>
    </row>
    <row r="55" spans="1:12" s="20" customFormat="1" x14ac:dyDescent="0.3">
      <c r="A55" s="21"/>
      <c r="B55" s="21"/>
      <c r="C55" s="21"/>
      <c r="D55" s="21"/>
      <c r="E55" s="21"/>
      <c r="F55" s="38"/>
      <c r="G55" s="38"/>
      <c r="H55" s="38"/>
      <c r="I55" s="38"/>
      <c r="J55" s="38"/>
      <c r="K55" s="38"/>
      <c r="L55" s="15"/>
    </row>
    <row r="56" spans="1:12" s="20" customFormat="1" x14ac:dyDescent="0.3">
      <c r="A56" s="21"/>
      <c r="B56" s="21"/>
      <c r="C56" s="21"/>
      <c r="D56" s="21"/>
      <c r="E56" s="21"/>
      <c r="F56" s="38"/>
      <c r="G56" s="38"/>
      <c r="H56" s="38"/>
      <c r="I56" s="38"/>
      <c r="J56" s="38"/>
      <c r="K56" s="38"/>
      <c r="L56" s="15"/>
    </row>
    <row r="57" spans="1:12" s="20" customFormat="1" x14ac:dyDescent="0.3">
      <c r="A57" s="21"/>
      <c r="B57" s="21"/>
      <c r="C57" s="21"/>
      <c r="D57" s="21"/>
      <c r="E57" s="21"/>
      <c r="F57" s="38"/>
      <c r="G57" s="38"/>
      <c r="H57" s="38"/>
      <c r="I57" s="38"/>
      <c r="J57" s="38"/>
      <c r="K57" s="38"/>
      <c r="L57" s="15"/>
    </row>
    <row r="58" spans="1:12" s="20" customFormat="1" x14ac:dyDescent="0.3">
      <c r="A58" s="21"/>
      <c r="B58" s="21"/>
      <c r="C58" s="21"/>
      <c r="D58" s="21"/>
      <c r="E58" s="21"/>
      <c r="F58" s="38"/>
      <c r="G58" s="38"/>
      <c r="H58" s="38"/>
      <c r="I58" s="38"/>
      <c r="J58" s="38"/>
      <c r="K58" s="38"/>
      <c r="L58" s="15"/>
    </row>
    <row r="59" spans="1:12" s="20" customFormat="1" x14ac:dyDescent="0.3">
      <c r="A59" s="21"/>
      <c r="B59" s="21"/>
      <c r="C59" s="21"/>
      <c r="D59" s="21"/>
      <c r="E59" s="21"/>
      <c r="F59" s="38"/>
      <c r="G59" s="38"/>
      <c r="H59" s="38"/>
      <c r="I59" s="38"/>
      <c r="J59" s="38"/>
      <c r="K59" s="38"/>
      <c r="L59" s="15"/>
    </row>
    <row r="60" spans="1:12" s="20" customFormat="1" x14ac:dyDescent="0.3">
      <c r="A60" s="21"/>
      <c r="B60" s="21"/>
      <c r="C60" s="21"/>
      <c r="D60" s="21"/>
      <c r="E60" s="21"/>
      <c r="F60" s="38"/>
      <c r="G60" s="38"/>
      <c r="H60" s="38"/>
      <c r="I60" s="38"/>
      <c r="J60" s="38"/>
      <c r="K60" s="38"/>
      <c r="L60" s="15"/>
    </row>
    <row r="61" spans="1:12" s="20" customFormat="1" x14ac:dyDescent="0.3">
      <c r="A61" s="21"/>
      <c r="B61" s="21"/>
      <c r="C61" s="21"/>
      <c r="D61" s="21"/>
      <c r="E61" s="21"/>
      <c r="F61" s="38"/>
      <c r="G61" s="38"/>
      <c r="H61" s="38"/>
      <c r="I61" s="38"/>
      <c r="J61" s="38"/>
      <c r="K61" s="38"/>
      <c r="L61" s="15"/>
    </row>
    <row r="62" spans="1:12" s="20" customFormat="1" x14ac:dyDescent="0.3">
      <c r="A62" s="21"/>
      <c r="B62" s="21"/>
      <c r="C62" s="21"/>
      <c r="D62" s="21"/>
      <c r="E62" s="21"/>
      <c r="F62" s="38"/>
      <c r="G62" s="38"/>
      <c r="H62" s="38"/>
      <c r="I62" s="38"/>
      <c r="J62" s="38"/>
      <c r="K62" s="38"/>
      <c r="L62" s="15"/>
    </row>
    <row r="63" spans="1:12" s="20" customFormat="1" ht="14.4" customHeight="1" x14ac:dyDescent="0.3">
      <c r="A63" s="21"/>
      <c r="B63" s="21"/>
      <c r="C63" s="21"/>
      <c r="D63" s="21"/>
      <c r="E63" s="21"/>
      <c r="F63" s="38"/>
      <c r="G63" s="38"/>
      <c r="H63" s="38"/>
      <c r="I63" s="38"/>
      <c r="J63" s="38"/>
      <c r="K63" s="38"/>
      <c r="L63" s="15"/>
    </row>
    <row r="64" spans="1:12" s="20" customFormat="1" x14ac:dyDescent="0.3">
      <c r="A64" s="21"/>
      <c r="B64" s="21"/>
      <c r="C64" s="21"/>
      <c r="D64" s="21"/>
      <c r="E64" s="21"/>
      <c r="F64" s="38"/>
      <c r="G64" s="38"/>
      <c r="H64" s="38"/>
      <c r="I64" s="38"/>
      <c r="J64" s="38"/>
      <c r="K64" s="38"/>
      <c r="L64" s="15"/>
    </row>
    <row r="65" spans="1:12" s="37" customFormat="1" x14ac:dyDescent="0.3">
      <c r="A65" s="21"/>
      <c r="B65" s="21"/>
      <c r="C65" s="21"/>
      <c r="D65" s="21"/>
      <c r="E65" s="21"/>
      <c r="F65" s="38"/>
      <c r="G65" s="38"/>
      <c r="H65" s="38"/>
      <c r="I65" s="38"/>
      <c r="J65" s="38"/>
      <c r="K65" s="38"/>
      <c r="L65" s="15"/>
    </row>
    <row r="66" spans="1:12" s="37" customFormat="1" x14ac:dyDescent="0.3">
      <c r="A66" s="21"/>
      <c r="B66" s="21"/>
      <c r="C66" s="21"/>
      <c r="D66" s="21"/>
      <c r="E66" s="21"/>
      <c r="F66" s="38"/>
      <c r="G66" s="38"/>
      <c r="H66" s="38"/>
      <c r="I66" s="38"/>
      <c r="J66" s="38"/>
      <c r="K66" s="38"/>
      <c r="L66" s="15"/>
    </row>
    <row r="67" spans="1:12" s="20" customFormat="1" x14ac:dyDescent="0.3">
      <c r="A67" s="21"/>
      <c r="B67" s="21"/>
      <c r="C67" s="21"/>
      <c r="D67" s="21"/>
      <c r="E67" s="21"/>
      <c r="F67" s="38"/>
      <c r="G67" s="38"/>
      <c r="H67" s="38"/>
      <c r="I67" s="38"/>
      <c r="J67" s="38"/>
      <c r="K67" s="38"/>
      <c r="L67" s="15"/>
    </row>
    <row r="68" spans="1:12" s="20" customFormat="1" x14ac:dyDescent="0.3">
      <c r="A68" s="21"/>
      <c r="B68" s="21"/>
      <c r="C68" s="21"/>
      <c r="D68" s="21"/>
      <c r="E68" s="21"/>
      <c r="F68" s="38"/>
      <c r="G68" s="38"/>
      <c r="H68" s="38"/>
      <c r="I68" s="38"/>
      <c r="J68" s="38"/>
      <c r="K68" s="38"/>
      <c r="L68" s="15"/>
    </row>
    <row r="69" spans="1:12" s="20" customFormat="1" x14ac:dyDescent="0.3">
      <c r="A69" s="21"/>
      <c r="B69" s="21"/>
      <c r="C69" s="21"/>
      <c r="D69" s="21"/>
      <c r="E69" s="21"/>
      <c r="F69" s="38"/>
      <c r="G69" s="38"/>
      <c r="H69" s="38"/>
      <c r="I69" s="38"/>
      <c r="J69" s="38"/>
      <c r="K69" s="38"/>
      <c r="L69" s="15"/>
    </row>
    <row r="70" spans="1:12" s="20" customFormat="1" x14ac:dyDescent="0.3">
      <c r="A70" s="21"/>
      <c r="B70" s="21"/>
      <c r="C70" s="21"/>
      <c r="D70" s="21"/>
      <c r="E70" s="21"/>
      <c r="F70" s="38"/>
      <c r="G70" s="38"/>
      <c r="H70" s="38"/>
      <c r="I70" s="38"/>
      <c r="J70" s="38"/>
      <c r="K70" s="38"/>
      <c r="L70" s="15"/>
    </row>
    <row r="71" spans="1:12" s="20" customFormat="1" x14ac:dyDescent="0.3">
      <c r="A71" s="21"/>
      <c r="B71" s="21"/>
      <c r="C71" s="21"/>
      <c r="D71" s="21"/>
      <c r="E71" s="21"/>
      <c r="F71" s="38"/>
      <c r="G71" s="38"/>
      <c r="H71" s="38"/>
      <c r="I71" s="38"/>
      <c r="J71" s="38"/>
      <c r="K71" s="38"/>
      <c r="L71" s="15"/>
    </row>
    <row r="72" spans="1:12" s="20" customFormat="1" x14ac:dyDescent="0.3">
      <c r="A72" s="21"/>
      <c r="B72" s="21"/>
      <c r="C72" s="21"/>
      <c r="D72" s="21"/>
      <c r="E72" s="21"/>
      <c r="F72" s="38"/>
      <c r="G72" s="38"/>
      <c r="H72" s="38"/>
      <c r="I72" s="38"/>
      <c r="J72" s="38"/>
      <c r="K72" s="38"/>
      <c r="L72" s="15"/>
    </row>
    <row r="73" spans="1:12" s="20" customFormat="1" x14ac:dyDescent="0.3">
      <c r="A73" s="21"/>
      <c r="B73" s="21"/>
      <c r="C73" s="21"/>
      <c r="D73" s="21"/>
      <c r="E73" s="21"/>
      <c r="F73" s="38"/>
      <c r="G73" s="38"/>
      <c r="H73" s="38"/>
      <c r="I73" s="38"/>
      <c r="J73" s="38"/>
      <c r="K73" s="38"/>
      <c r="L73" s="15"/>
    </row>
    <row r="74" spans="1:12" s="20" customFormat="1" ht="14.4" customHeight="1" x14ac:dyDescent="0.3">
      <c r="A74" s="21"/>
      <c r="B74" s="21"/>
      <c r="C74" s="21"/>
      <c r="D74" s="21"/>
      <c r="E74" s="21"/>
      <c r="F74" s="38"/>
      <c r="G74" s="38"/>
      <c r="H74" s="38"/>
      <c r="I74" s="38"/>
      <c r="J74" s="38"/>
      <c r="K74" s="38"/>
      <c r="L74" s="15"/>
    </row>
    <row r="75" spans="1:12" s="20" customFormat="1" x14ac:dyDescent="0.3">
      <c r="A75" s="21"/>
      <c r="B75" s="21"/>
      <c r="C75" s="21"/>
      <c r="D75" s="21"/>
      <c r="E75" s="21"/>
      <c r="F75" s="38"/>
      <c r="G75" s="38"/>
      <c r="H75" s="38"/>
      <c r="I75" s="38"/>
      <c r="J75" s="38"/>
      <c r="K75" s="38"/>
      <c r="L75" s="15"/>
    </row>
    <row r="76" spans="1:12" s="37" customFormat="1" x14ac:dyDescent="0.3">
      <c r="A76" s="21"/>
      <c r="B76" s="21"/>
      <c r="C76" s="21"/>
      <c r="D76" s="21"/>
      <c r="E76" s="21"/>
      <c r="F76" s="38"/>
      <c r="G76" s="38"/>
      <c r="H76" s="38"/>
      <c r="I76" s="38"/>
      <c r="J76" s="38"/>
      <c r="K76" s="38"/>
      <c r="L76" s="15"/>
    </row>
    <row r="77" spans="1:12" s="37" customFormat="1" x14ac:dyDescent="0.3">
      <c r="A77" s="21"/>
      <c r="B77" s="21"/>
      <c r="C77" s="21"/>
      <c r="D77" s="21"/>
      <c r="E77" s="21"/>
      <c r="F77" s="38"/>
      <c r="G77" s="38"/>
      <c r="H77" s="38"/>
      <c r="I77" s="38"/>
      <c r="J77" s="38"/>
      <c r="K77" s="38"/>
      <c r="L77" s="15"/>
    </row>
    <row r="78" spans="1:12" s="37" customFormat="1" x14ac:dyDescent="0.3">
      <c r="A78" s="21"/>
      <c r="B78" s="21"/>
      <c r="C78" s="21"/>
      <c r="D78" s="21"/>
      <c r="E78" s="21"/>
      <c r="F78" s="38"/>
      <c r="G78" s="38"/>
      <c r="H78" s="38"/>
      <c r="I78" s="38"/>
      <c r="J78" s="38"/>
      <c r="K78" s="38"/>
      <c r="L78" s="15"/>
    </row>
    <row r="79" spans="1:12" s="37" customFormat="1" x14ac:dyDescent="0.3">
      <c r="A79" s="21"/>
      <c r="B79" s="21"/>
      <c r="C79" s="21"/>
      <c r="D79" s="21"/>
      <c r="E79" s="21"/>
      <c r="F79" s="38"/>
      <c r="G79" s="38"/>
      <c r="H79" s="38"/>
      <c r="I79" s="38"/>
      <c r="J79" s="38"/>
      <c r="K79" s="38"/>
      <c r="L79" s="15"/>
    </row>
  </sheetData>
  <sheetProtection selectLockedCells="1"/>
  <mergeCells count="5">
    <mergeCell ref="B3:E3"/>
    <mergeCell ref="B2:E2"/>
    <mergeCell ref="F1:K1"/>
    <mergeCell ref="F2:K2"/>
    <mergeCell ref="F3:K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&amp;C&amp;"Helv,Bold"PAYETTE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3" zoomScaleNormal="100" zoomScaleSheetLayoutView="100" workbookViewId="0">
      <selection activeCell="J7" sqref="J7:J16"/>
    </sheetView>
  </sheetViews>
  <sheetFormatPr defaultColWidth="9.109375" defaultRowHeight="13.8" x14ac:dyDescent="0.3"/>
  <cols>
    <col min="1" max="1" width="10.109375" style="21" customWidth="1"/>
    <col min="2" max="5" width="8.5546875" style="15" customWidth="1"/>
    <col min="6" max="6" width="14.33203125" style="15" bestFit="1" customWidth="1"/>
    <col min="7" max="11" width="8.5546875" style="15" customWidth="1"/>
    <col min="12" max="16384" width="9.109375" style="15"/>
  </cols>
  <sheetData>
    <row r="1" spans="1:11" x14ac:dyDescent="0.3">
      <c r="A1" s="42"/>
      <c r="B1" s="139" t="s">
        <v>15</v>
      </c>
      <c r="C1" s="140"/>
      <c r="D1" s="140"/>
      <c r="E1" s="141"/>
      <c r="F1" s="28" t="s">
        <v>9</v>
      </c>
      <c r="G1" s="143"/>
      <c r="H1" s="144"/>
      <c r="I1" s="144"/>
      <c r="J1" s="144"/>
      <c r="K1" s="145"/>
    </row>
    <row r="2" spans="1:11" x14ac:dyDescent="0.3">
      <c r="A2" s="47"/>
      <c r="B2" s="142" t="s">
        <v>10</v>
      </c>
      <c r="C2" s="142"/>
      <c r="D2" s="142"/>
      <c r="E2" s="142"/>
      <c r="F2" s="7" t="s">
        <v>17</v>
      </c>
      <c r="G2" s="136" t="s">
        <v>4</v>
      </c>
      <c r="H2" s="137"/>
      <c r="I2" s="137"/>
      <c r="J2" s="137"/>
      <c r="K2" s="138"/>
    </row>
    <row r="3" spans="1:11" x14ac:dyDescent="0.3">
      <c r="A3" s="32"/>
      <c r="B3" s="143" t="s">
        <v>16</v>
      </c>
      <c r="C3" s="144"/>
      <c r="D3" s="144"/>
      <c r="E3" s="145"/>
      <c r="F3" s="11" t="s">
        <v>16</v>
      </c>
      <c r="G3" s="136" t="s">
        <v>5</v>
      </c>
      <c r="H3" s="137"/>
      <c r="I3" s="137"/>
      <c r="J3" s="137"/>
      <c r="K3" s="138"/>
    </row>
    <row r="4" spans="1:11" x14ac:dyDescent="0.3">
      <c r="A4" s="33"/>
      <c r="B4" s="146" t="s">
        <v>39</v>
      </c>
      <c r="C4" s="147"/>
      <c r="D4" s="147"/>
      <c r="E4" s="148"/>
      <c r="F4" s="11" t="s">
        <v>44</v>
      </c>
      <c r="G4" s="12"/>
      <c r="H4" s="13"/>
      <c r="I4" s="13"/>
      <c r="J4" s="13"/>
      <c r="K4" s="14"/>
    </row>
    <row r="5" spans="1:11" ht="88.2" customHeight="1" thickBot="1" x14ac:dyDescent="0.35">
      <c r="A5" s="34" t="s">
        <v>6</v>
      </c>
      <c r="B5" s="4" t="s">
        <v>41</v>
      </c>
      <c r="C5" s="4" t="s">
        <v>25</v>
      </c>
      <c r="D5" s="4" t="s">
        <v>42</v>
      </c>
      <c r="E5" s="4" t="s">
        <v>43</v>
      </c>
      <c r="F5" s="6" t="s">
        <v>44</v>
      </c>
      <c r="G5" s="6" t="s">
        <v>11</v>
      </c>
      <c r="H5" s="6" t="s">
        <v>12</v>
      </c>
      <c r="I5" s="6" t="s">
        <v>18</v>
      </c>
      <c r="J5" s="6" t="s">
        <v>19</v>
      </c>
      <c r="K5" s="3" t="s">
        <v>13</v>
      </c>
    </row>
    <row r="6" spans="1:11" ht="14.4" thickBot="1" x14ac:dyDescent="0.35">
      <c r="A6" s="17"/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x14ac:dyDescent="0.3">
      <c r="A7" s="121" t="s">
        <v>66</v>
      </c>
      <c r="B7" s="129">
        <v>42</v>
      </c>
      <c r="C7" s="130">
        <v>14</v>
      </c>
      <c r="D7" s="108">
        <v>46</v>
      </c>
      <c r="E7" s="55">
        <v>21</v>
      </c>
      <c r="F7" s="23">
        <v>118</v>
      </c>
      <c r="G7" s="24">
        <v>875</v>
      </c>
      <c r="H7" s="24">
        <v>3</v>
      </c>
      <c r="I7" s="53">
        <f t="shared" ref="I7:I16" si="0">IF(H7&lt;&gt;0,H7+G7,"")</f>
        <v>878</v>
      </c>
      <c r="J7" s="24">
        <v>244</v>
      </c>
      <c r="K7" s="25">
        <f t="shared" ref="K7:K17" si="1">IF(J7&lt;&gt;0,J7/I7,"")</f>
        <v>0.27790432801822323</v>
      </c>
    </row>
    <row r="8" spans="1:11" x14ac:dyDescent="0.3">
      <c r="A8" s="121" t="s">
        <v>67</v>
      </c>
      <c r="B8" s="131">
        <v>122</v>
      </c>
      <c r="C8" s="132">
        <v>85</v>
      </c>
      <c r="D8" s="109">
        <v>167</v>
      </c>
      <c r="E8" s="65">
        <v>81</v>
      </c>
      <c r="F8" s="26">
        <v>431</v>
      </c>
      <c r="G8" s="27">
        <v>1818</v>
      </c>
      <c r="H8" s="27">
        <v>16</v>
      </c>
      <c r="I8" s="54">
        <f t="shared" si="0"/>
        <v>1834</v>
      </c>
      <c r="J8" s="27">
        <v>510</v>
      </c>
      <c r="K8" s="25">
        <f t="shared" si="1"/>
        <v>0.2780806979280262</v>
      </c>
    </row>
    <row r="9" spans="1:11" x14ac:dyDescent="0.3">
      <c r="A9" s="119" t="s">
        <v>68</v>
      </c>
      <c r="B9" s="131">
        <v>41</v>
      </c>
      <c r="C9" s="132">
        <v>25</v>
      </c>
      <c r="D9" s="109">
        <v>42</v>
      </c>
      <c r="E9" s="65">
        <v>31</v>
      </c>
      <c r="F9" s="26">
        <v>132</v>
      </c>
      <c r="G9" s="27">
        <v>814</v>
      </c>
      <c r="H9" s="27">
        <v>7</v>
      </c>
      <c r="I9" s="54">
        <f t="shared" si="0"/>
        <v>821</v>
      </c>
      <c r="J9" s="27">
        <v>152</v>
      </c>
      <c r="K9" s="25">
        <f t="shared" si="1"/>
        <v>0.18514007308160779</v>
      </c>
    </row>
    <row r="10" spans="1:11" x14ac:dyDescent="0.3">
      <c r="A10" s="128" t="s">
        <v>69</v>
      </c>
      <c r="B10" s="131">
        <v>28</v>
      </c>
      <c r="C10" s="132">
        <v>11</v>
      </c>
      <c r="D10" s="109">
        <v>39</v>
      </c>
      <c r="E10" s="65">
        <v>21</v>
      </c>
      <c r="F10" s="26">
        <v>102</v>
      </c>
      <c r="G10" s="27">
        <v>510</v>
      </c>
      <c r="H10" s="27">
        <v>5</v>
      </c>
      <c r="I10" s="54">
        <f t="shared" si="0"/>
        <v>515</v>
      </c>
      <c r="J10" s="27">
        <v>111</v>
      </c>
      <c r="K10" s="25">
        <f t="shared" si="1"/>
        <v>0.21553398058252426</v>
      </c>
    </row>
    <row r="11" spans="1:11" x14ac:dyDescent="0.3">
      <c r="A11" s="119" t="s">
        <v>70</v>
      </c>
      <c r="B11" s="131">
        <v>95</v>
      </c>
      <c r="C11" s="132">
        <v>60</v>
      </c>
      <c r="D11" s="109">
        <v>168</v>
      </c>
      <c r="E11" s="65">
        <v>96</v>
      </c>
      <c r="F11" s="26">
        <v>402</v>
      </c>
      <c r="G11" s="27">
        <v>1549</v>
      </c>
      <c r="H11" s="27">
        <v>22</v>
      </c>
      <c r="I11" s="54">
        <f t="shared" si="0"/>
        <v>1571</v>
      </c>
      <c r="J11" s="27">
        <v>467</v>
      </c>
      <c r="K11" s="25">
        <f t="shared" si="1"/>
        <v>0.29726288987905791</v>
      </c>
    </row>
    <row r="12" spans="1:11" x14ac:dyDescent="0.3">
      <c r="A12" s="121" t="s">
        <v>71</v>
      </c>
      <c r="B12" s="131">
        <v>75</v>
      </c>
      <c r="C12" s="132">
        <v>48</v>
      </c>
      <c r="D12" s="109">
        <v>103</v>
      </c>
      <c r="E12" s="65">
        <v>62</v>
      </c>
      <c r="F12" s="26">
        <v>289</v>
      </c>
      <c r="G12" s="27">
        <v>1226</v>
      </c>
      <c r="H12" s="27">
        <v>5</v>
      </c>
      <c r="I12" s="54">
        <f t="shared" si="0"/>
        <v>1231</v>
      </c>
      <c r="J12" s="27">
        <v>333</v>
      </c>
      <c r="K12" s="25">
        <f t="shared" si="1"/>
        <v>0.27051177904142976</v>
      </c>
    </row>
    <row r="13" spans="1:11" x14ac:dyDescent="0.3">
      <c r="A13" s="121" t="s">
        <v>72</v>
      </c>
      <c r="B13" s="131">
        <v>28</v>
      </c>
      <c r="C13" s="132">
        <v>18</v>
      </c>
      <c r="D13" s="109">
        <v>34</v>
      </c>
      <c r="E13" s="65">
        <v>22</v>
      </c>
      <c r="F13" s="45">
        <v>104</v>
      </c>
      <c r="G13" s="79">
        <v>306</v>
      </c>
      <c r="H13" s="79">
        <v>1</v>
      </c>
      <c r="I13" s="54">
        <f t="shared" si="0"/>
        <v>307</v>
      </c>
      <c r="J13" s="79">
        <v>113</v>
      </c>
      <c r="K13" s="25">
        <f t="shared" si="1"/>
        <v>0.36807817589576547</v>
      </c>
    </row>
    <row r="14" spans="1:11" x14ac:dyDescent="0.3">
      <c r="A14" s="119" t="s">
        <v>73</v>
      </c>
      <c r="B14" s="131">
        <v>94</v>
      </c>
      <c r="C14" s="132">
        <v>68</v>
      </c>
      <c r="D14" s="109">
        <v>168</v>
      </c>
      <c r="E14" s="65">
        <v>93</v>
      </c>
      <c r="F14" s="26">
        <v>399</v>
      </c>
      <c r="G14" s="27">
        <v>1586</v>
      </c>
      <c r="H14" s="27">
        <v>13</v>
      </c>
      <c r="I14" s="78">
        <f t="shared" si="0"/>
        <v>1599</v>
      </c>
      <c r="J14" s="27">
        <v>487</v>
      </c>
      <c r="K14" s="25">
        <f t="shared" si="1"/>
        <v>0.30456535334584117</v>
      </c>
    </row>
    <row r="15" spans="1:11" x14ac:dyDescent="0.3">
      <c r="A15" s="121" t="s">
        <v>74</v>
      </c>
      <c r="B15" s="131">
        <v>82</v>
      </c>
      <c r="C15" s="132">
        <v>31</v>
      </c>
      <c r="D15" s="109">
        <v>112</v>
      </c>
      <c r="E15" s="65">
        <v>78</v>
      </c>
      <c r="F15" s="26">
        <v>284</v>
      </c>
      <c r="G15" s="27">
        <v>1110</v>
      </c>
      <c r="H15" s="27">
        <v>13</v>
      </c>
      <c r="I15" s="54">
        <f t="shared" si="0"/>
        <v>1123</v>
      </c>
      <c r="J15" s="27">
        <v>363</v>
      </c>
      <c r="K15" s="25">
        <f t="shared" si="1"/>
        <v>0.3232413178984862</v>
      </c>
    </row>
    <row r="16" spans="1:11" x14ac:dyDescent="0.3">
      <c r="A16" s="120" t="s">
        <v>75</v>
      </c>
      <c r="B16" s="106">
        <v>12</v>
      </c>
      <c r="C16" s="107">
        <v>8</v>
      </c>
      <c r="D16" s="110">
        <v>16</v>
      </c>
      <c r="E16" s="111">
        <v>11</v>
      </c>
      <c r="F16" s="26">
        <v>43</v>
      </c>
      <c r="G16" s="27">
        <v>199</v>
      </c>
      <c r="H16" s="27">
        <v>2</v>
      </c>
      <c r="I16" s="54">
        <f t="shared" si="0"/>
        <v>201</v>
      </c>
      <c r="J16" s="27">
        <v>50</v>
      </c>
      <c r="K16" s="25">
        <f t="shared" si="1"/>
        <v>0.24875621890547264</v>
      </c>
    </row>
    <row r="17" spans="1:11" x14ac:dyDescent="0.3">
      <c r="A17" s="8" t="s">
        <v>26</v>
      </c>
      <c r="B17" s="22">
        <f t="shared" ref="B17:J17" si="2">SUM(B7:B16)</f>
        <v>619</v>
      </c>
      <c r="C17" s="22">
        <f t="shared" si="2"/>
        <v>368</v>
      </c>
      <c r="D17" s="48">
        <f t="shared" si="2"/>
        <v>895</v>
      </c>
      <c r="E17" s="22">
        <f t="shared" si="2"/>
        <v>516</v>
      </c>
      <c r="F17" s="22">
        <f t="shared" si="2"/>
        <v>2304</v>
      </c>
      <c r="G17" s="22">
        <f t="shared" si="2"/>
        <v>9993</v>
      </c>
      <c r="H17" s="22">
        <f t="shared" si="2"/>
        <v>87</v>
      </c>
      <c r="I17" s="22">
        <f t="shared" si="2"/>
        <v>10080</v>
      </c>
      <c r="J17" s="22">
        <f t="shared" si="2"/>
        <v>2830</v>
      </c>
      <c r="K17" s="60">
        <f t="shared" si="1"/>
        <v>0.28075396825396826</v>
      </c>
    </row>
    <row r="18" spans="1:11" x14ac:dyDescent="0.3">
      <c r="F18" s="46"/>
      <c r="G18" s="46"/>
      <c r="H18" s="46"/>
      <c r="I18" s="46"/>
      <c r="J18" s="58"/>
      <c r="K18" s="57"/>
    </row>
    <row r="19" spans="1:11" x14ac:dyDescent="0.3">
      <c r="G19" s="149" t="s">
        <v>21</v>
      </c>
      <c r="H19" s="149"/>
      <c r="I19" s="149"/>
      <c r="J19" s="59">
        <v>448</v>
      </c>
    </row>
  </sheetData>
  <sheetProtection selectLockedCells="1"/>
  <mergeCells count="8">
    <mergeCell ref="B1:E1"/>
    <mergeCell ref="B2:E2"/>
    <mergeCell ref="B3:E3"/>
    <mergeCell ref="B4:E4"/>
    <mergeCell ref="G19:I19"/>
    <mergeCell ref="G3:K3"/>
    <mergeCell ref="G1:K1"/>
    <mergeCell ref="G2:K2"/>
  </mergeCells>
  <printOptions horizontalCentered="1"/>
  <pageMargins left="1.5" right="0.5" top="1" bottom="0.5" header="0.5" footer="0.3"/>
  <pageSetup orientation="landscape" r:id="rId1"/>
  <headerFooter alignWithMargins="0">
    <oddHeader>&amp;C&amp;"Helv,Bold"PAYETTE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A2" zoomScaleNormal="100" zoomScaleSheetLayoutView="100" workbookViewId="0">
      <selection activeCell="A7" sqref="A7"/>
    </sheetView>
  </sheetViews>
  <sheetFormatPr defaultColWidth="9.109375" defaultRowHeight="13.8" x14ac:dyDescent="0.3"/>
  <cols>
    <col min="1" max="1" width="10.5546875" style="21" customWidth="1"/>
    <col min="2" max="10" width="8.5546875" style="15" customWidth="1"/>
    <col min="11" max="11" width="8.6640625" style="15" customWidth="1"/>
    <col min="12" max="12" width="10.44140625" style="15" customWidth="1"/>
    <col min="13" max="13" width="9.33203125" style="15" bestFit="1" customWidth="1"/>
    <col min="14" max="14" width="8.44140625" style="15" customWidth="1"/>
    <col min="15" max="15" width="9.6640625" style="15" bestFit="1" customWidth="1"/>
    <col min="16" max="16" width="10.6640625" style="15" bestFit="1" customWidth="1"/>
    <col min="17" max="17" width="10.44140625" style="15" bestFit="1" customWidth="1"/>
    <col min="18" max="18" width="9.6640625" style="15" bestFit="1" customWidth="1"/>
    <col min="19" max="19" width="13.33203125" style="15" bestFit="1" customWidth="1"/>
    <col min="20" max="20" width="10" style="15" bestFit="1" customWidth="1"/>
    <col min="21" max="16384" width="9.109375" style="15"/>
  </cols>
  <sheetData>
    <row r="1" spans="1:10" x14ac:dyDescent="0.3">
      <c r="A1" s="29"/>
      <c r="B1" s="143"/>
      <c r="C1" s="144"/>
      <c r="D1" s="144"/>
      <c r="E1" s="144"/>
      <c r="F1" s="144"/>
      <c r="G1" s="144"/>
      <c r="H1" s="144"/>
      <c r="I1" s="144"/>
      <c r="J1" s="145"/>
    </row>
    <row r="2" spans="1:10" s="31" customFormat="1" x14ac:dyDescent="0.3">
      <c r="A2" s="30"/>
      <c r="B2" s="133" t="s">
        <v>98</v>
      </c>
      <c r="C2" s="134"/>
      <c r="D2" s="134"/>
      <c r="E2" s="134"/>
      <c r="F2" s="134"/>
      <c r="G2" s="134"/>
      <c r="H2" s="134"/>
      <c r="I2" s="134"/>
      <c r="J2" s="135"/>
    </row>
    <row r="3" spans="1:10" s="31" customFormat="1" x14ac:dyDescent="0.3">
      <c r="A3" s="30"/>
      <c r="B3" s="150" t="s">
        <v>14</v>
      </c>
      <c r="C3" s="151"/>
      <c r="D3" s="152"/>
      <c r="E3" s="150" t="s">
        <v>7</v>
      </c>
      <c r="F3" s="151"/>
      <c r="G3" s="152"/>
      <c r="H3" s="150" t="s">
        <v>8</v>
      </c>
      <c r="I3" s="151"/>
      <c r="J3" s="152"/>
    </row>
    <row r="4" spans="1:10" x14ac:dyDescent="0.3">
      <c r="A4" s="39"/>
      <c r="B4" s="1" t="s">
        <v>1</v>
      </c>
      <c r="C4" s="1" t="s">
        <v>2</v>
      </c>
      <c r="D4" s="1" t="s">
        <v>2</v>
      </c>
      <c r="E4" s="1" t="s">
        <v>1</v>
      </c>
      <c r="F4" s="10" t="s">
        <v>2</v>
      </c>
      <c r="G4" s="10" t="s">
        <v>2</v>
      </c>
      <c r="H4" s="10" t="s">
        <v>1</v>
      </c>
      <c r="I4" s="10" t="s">
        <v>2</v>
      </c>
      <c r="J4" s="10" t="s">
        <v>2</v>
      </c>
    </row>
    <row r="5" spans="1:10" s="16" customFormat="1" ht="96.75" customHeight="1" thickBot="1" x14ac:dyDescent="0.3">
      <c r="A5" s="40" t="s">
        <v>6</v>
      </c>
      <c r="B5" s="3" t="s">
        <v>57</v>
      </c>
      <c r="C5" s="4" t="s">
        <v>58</v>
      </c>
      <c r="D5" s="4" t="s">
        <v>59</v>
      </c>
      <c r="E5" s="4" t="s">
        <v>60</v>
      </c>
      <c r="F5" s="4" t="s">
        <v>61</v>
      </c>
      <c r="G5" s="4" t="s">
        <v>62</v>
      </c>
      <c r="H5" s="4" t="s">
        <v>63</v>
      </c>
      <c r="I5" s="4" t="s">
        <v>64</v>
      </c>
      <c r="J5" s="4" t="s">
        <v>65</v>
      </c>
    </row>
    <row r="6" spans="1:10" s="20" customFormat="1" ht="14.4" thickBot="1" x14ac:dyDescent="0.35">
      <c r="A6" s="17"/>
      <c r="B6" s="18"/>
      <c r="C6" s="18"/>
      <c r="D6" s="18"/>
      <c r="E6" s="18"/>
      <c r="F6" s="18"/>
      <c r="G6" s="18"/>
      <c r="H6" s="18"/>
      <c r="I6" s="18"/>
      <c r="J6" s="19"/>
    </row>
    <row r="7" spans="1:10" s="20" customFormat="1" x14ac:dyDescent="0.3">
      <c r="A7" s="118" t="s">
        <v>66</v>
      </c>
      <c r="B7" s="23">
        <v>20</v>
      </c>
      <c r="C7" s="35">
        <v>41</v>
      </c>
      <c r="D7" s="67">
        <v>53</v>
      </c>
      <c r="E7" s="23">
        <v>20</v>
      </c>
      <c r="F7" s="35">
        <v>64</v>
      </c>
      <c r="G7" s="67">
        <v>32</v>
      </c>
      <c r="H7" s="97">
        <v>21</v>
      </c>
      <c r="I7" s="35">
        <v>58</v>
      </c>
      <c r="J7" s="67">
        <v>39</v>
      </c>
    </row>
    <row r="8" spans="1:10" s="20" customFormat="1" x14ac:dyDescent="0.3">
      <c r="A8" s="127" t="s">
        <v>67</v>
      </c>
      <c r="B8" s="26">
        <v>42</v>
      </c>
      <c r="C8" s="36">
        <v>247</v>
      </c>
      <c r="D8" s="98">
        <v>194</v>
      </c>
      <c r="E8" s="26">
        <v>41</v>
      </c>
      <c r="F8" s="36">
        <v>292</v>
      </c>
      <c r="G8" s="98">
        <v>137</v>
      </c>
      <c r="H8" s="26">
        <v>39</v>
      </c>
      <c r="I8" s="36">
        <v>250</v>
      </c>
      <c r="J8" s="98">
        <v>192</v>
      </c>
    </row>
    <row r="9" spans="1:10" s="20" customFormat="1" x14ac:dyDescent="0.3">
      <c r="A9" s="127" t="s">
        <v>68</v>
      </c>
      <c r="B9" s="26">
        <v>9</v>
      </c>
      <c r="C9" s="36">
        <v>65</v>
      </c>
      <c r="D9" s="98">
        <v>70</v>
      </c>
      <c r="E9" s="26">
        <v>9</v>
      </c>
      <c r="F9" s="36">
        <v>86</v>
      </c>
      <c r="G9" s="98">
        <v>46</v>
      </c>
      <c r="H9" s="26">
        <v>9</v>
      </c>
      <c r="I9" s="36">
        <v>89</v>
      </c>
      <c r="J9" s="98">
        <v>47</v>
      </c>
    </row>
    <row r="10" spans="1:10" s="20" customFormat="1" x14ac:dyDescent="0.3">
      <c r="A10" s="127" t="s">
        <v>69</v>
      </c>
      <c r="B10" s="26">
        <v>8</v>
      </c>
      <c r="C10" s="36">
        <v>55</v>
      </c>
      <c r="D10" s="98">
        <v>44</v>
      </c>
      <c r="E10" s="26">
        <v>8</v>
      </c>
      <c r="F10" s="36">
        <v>60</v>
      </c>
      <c r="G10" s="98">
        <v>36</v>
      </c>
      <c r="H10" s="26">
        <v>8</v>
      </c>
      <c r="I10" s="36">
        <v>41</v>
      </c>
      <c r="J10" s="98">
        <v>58</v>
      </c>
    </row>
    <row r="11" spans="1:10" s="20" customFormat="1" x14ac:dyDescent="0.3">
      <c r="A11" s="127" t="s">
        <v>70</v>
      </c>
      <c r="B11" s="26">
        <v>15</v>
      </c>
      <c r="C11" s="36">
        <v>299</v>
      </c>
      <c r="D11" s="98">
        <v>146</v>
      </c>
      <c r="E11" s="26">
        <v>13</v>
      </c>
      <c r="F11" s="36">
        <v>320</v>
      </c>
      <c r="G11" s="98">
        <v>115</v>
      </c>
      <c r="H11" s="26">
        <v>15</v>
      </c>
      <c r="I11" s="36">
        <v>182</v>
      </c>
      <c r="J11" s="98">
        <v>256</v>
      </c>
    </row>
    <row r="12" spans="1:10" s="20" customFormat="1" x14ac:dyDescent="0.3">
      <c r="A12" s="127" t="s">
        <v>71</v>
      </c>
      <c r="B12" s="26">
        <v>14</v>
      </c>
      <c r="C12" s="36">
        <v>196</v>
      </c>
      <c r="D12" s="98">
        <v>112</v>
      </c>
      <c r="E12" s="26">
        <v>15</v>
      </c>
      <c r="F12" s="36">
        <v>211</v>
      </c>
      <c r="G12" s="98">
        <v>90</v>
      </c>
      <c r="H12" s="26">
        <v>14</v>
      </c>
      <c r="I12" s="36">
        <v>166</v>
      </c>
      <c r="J12" s="98">
        <v>136</v>
      </c>
    </row>
    <row r="13" spans="1:10" s="20" customFormat="1" x14ac:dyDescent="0.3">
      <c r="A13" s="127" t="s">
        <v>72</v>
      </c>
      <c r="B13" s="26">
        <v>0</v>
      </c>
      <c r="C13" s="36">
        <v>81</v>
      </c>
      <c r="D13" s="98">
        <v>32</v>
      </c>
      <c r="E13" s="26">
        <v>0</v>
      </c>
      <c r="F13" s="36">
        <v>83</v>
      </c>
      <c r="G13" s="98">
        <v>25</v>
      </c>
      <c r="H13" s="26">
        <v>0</v>
      </c>
      <c r="I13" s="36">
        <v>54</v>
      </c>
      <c r="J13" s="98">
        <v>56</v>
      </c>
    </row>
    <row r="14" spans="1:10" s="20" customFormat="1" x14ac:dyDescent="0.3">
      <c r="A14" s="127" t="s">
        <v>73</v>
      </c>
      <c r="B14" s="26">
        <v>19</v>
      </c>
      <c r="C14" s="36">
        <v>262</v>
      </c>
      <c r="D14" s="98">
        <v>186</v>
      </c>
      <c r="E14" s="26">
        <v>20</v>
      </c>
      <c r="F14" s="36">
        <v>290</v>
      </c>
      <c r="G14" s="98">
        <v>155</v>
      </c>
      <c r="H14" s="26">
        <v>20</v>
      </c>
      <c r="I14" s="36">
        <v>224</v>
      </c>
      <c r="J14" s="98">
        <v>217</v>
      </c>
    </row>
    <row r="15" spans="1:10" s="20" customFormat="1" x14ac:dyDescent="0.3">
      <c r="A15" s="127" t="s">
        <v>74</v>
      </c>
      <c r="B15" s="26">
        <v>15</v>
      </c>
      <c r="C15" s="36">
        <v>163</v>
      </c>
      <c r="D15" s="98">
        <v>169</v>
      </c>
      <c r="E15" s="26">
        <v>14</v>
      </c>
      <c r="F15" s="36">
        <v>191</v>
      </c>
      <c r="G15" s="98">
        <v>141</v>
      </c>
      <c r="H15" s="26">
        <v>14</v>
      </c>
      <c r="I15" s="36">
        <v>209</v>
      </c>
      <c r="J15" s="98">
        <v>123</v>
      </c>
    </row>
    <row r="16" spans="1:10" s="20" customFormat="1" x14ac:dyDescent="0.3">
      <c r="A16" s="119" t="s">
        <v>75</v>
      </c>
      <c r="B16" s="26">
        <v>1</v>
      </c>
      <c r="C16" s="71">
        <v>30</v>
      </c>
      <c r="D16" s="98">
        <v>18</v>
      </c>
      <c r="E16" s="26">
        <v>1</v>
      </c>
      <c r="F16" s="71">
        <v>32</v>
      </c>
      <c r="G16" s="98">
        <v>17</v>
      </c>
      <c r="H16" s="26">
        <v>1</v>
      </c>
      <c r="I16" s="71">
        <v>26</v>
      </c>
      <c r="J16" s="98">
        <v>21</v>
      </c>
    </row>
    <row r="17" spans="1:10" s="20" customFormat="1" x14ac:dyDescent="0.3">
      <c r="A17" s="8" t="s">
        <v>0</v>
      </c>
      <c r="B17" s="48">
        <f t="shared" ref="B17:J17" si="0">SUM(B7:B16)</f>
        <v>143</v>
      </c>
      <c r="C17" s="48">
        <f t="shared" si="0"/>
        <v>1439</v>
      </c>
      <c r="D17" s="48">
        <f t="shared" si="0"/>
        <v>1024</v>
      </c>
      <c r="E17" s="22">
        <f t="shared" si="0"/>
        <v>141</v>
      </c>
      <c r="F17" s="22">
        <f t="shared" si="0"/>
        <v>1629</v>
      </c>
      <c r="G17" s="22">
        <f t="shared" si="0"/>
        <v>794</v>
      </c>
      <c r="H17" s="22">
        <f t="shared" si="0"/>
        <v>141</v>
      </c>
      <c r="I17" s="22">
        <f t="shared" si="0"/>
        <v>1299</v>
      </c>
      <c r="J17" s="22">
        <f t="shared" si="0"/>
        <v>1145</v>
      </c>
    </row>
    <row r="18" spans="1:10" s="20" customFormat="1" x14ac:dyDescent="0.3">
      <c r="A18" s="21"/>
      <c r="B18" s="15"/>
      <c r="C18" s="15"/>
      <c r="D18" s="15"/>
      <c r="E18" s="15"/>
      <c r="F18" s="15"/>
      <c r="G18" s="15"/>
      <c r="H18" s="15"/>
      <c r="I18" s="15"/>
      <c r="J18" s="15"/>
    </row>
    <row r="19" spans="1:10" s="20" customFormat="1" x14ac:dyDescent="0.3">
      <c r="A19" s="21"/>
      <c r="B19" s="15"/>
      <c r="C19" s="15"/>
      <c r="D19" s="15"/>
      <c r="E19" s="15"/>
      <c r="F19" s="15"/>
      <c r="G19" s="15"/>
      <c r="H19" s="15"/>
      <c r="I19" s="15"/>
      <c r="J19" s="15"/>
    </row>
    <row r="20" spans="1:10" s="20" customFormat="1" x14ac:dyDescent="0.3">
      <c r="A20" s="21"/>
      <c r="B20" s="15"/>
      <c r="C20" s="15"/>
      <c r="D20" s="15"/>
      <c r="E20" s="15"/>
      <c r="F20" s="15"/>
      <c r="G20" s="15"/>
      <c r="H20" s="15"/>
      <c r="I20" s="15"/>
      <c r="J20" s="15"/>
    </row>
    <row r="21" spans="1:10" s="20" customFormat="1" x14ac:dyDescent="0.3">
      <c r="A21" s="21"/>
      <c r="B21" s="15"/>
      <c r="C21" s="15"/>
      <c r="D21" s="15"/>
      <c r="E21" s="15"/>
      <c r="F21" s="15"/>
      <c r="G21" s="15"/>
      <c r="H21" s="15"/>
      <c r="I21" s="15"/>
      <c r="J21" s="15"/>
    </row>
    <row r="22" spans="1:10" s="20" customFormat="1" x14ac:dyDescent="0.3">
      <c r="A22" s="21"/>
      <c r="B22" s="15"/>
      <c r="C22" s="15"/>
      <c r="D22" s="15"/>
      <c r="E22" s="15"/>
      <c r="F22" s="15"/>
      <c r="G22" s="15"/>
      <c r="H22" s="15"/>
      <c r="I22" s="15"/>
      <c r="J22" s="15"/>
    </row>
    <row r="23" spans="1:10" s="20" customFormat="1" x14ac:dyDescent="0.3">
      <c r="A23" s="21"/>
      <c r="B23" s="15"/>
      <c r="C23" s="15"/>
      <c r="D23" s="15"/>
      <c r="E23" s="15"/>
      <c r="F23" s="15"/>
      <c r="G23" s="15"/>
      <c r="H23" s="15"/>
      <c r="I23" s="15"/>
      <c r="J23" s="15"/>
    </row>
    <row r="24" spans="1:10" s="20" customFormat="1" x14ac:dyDescent="0.3">
      <c r="A24" s="21"/>
      <c r="B24" s="15"/>
      <c r="C24" s="15"/>
      <c r="D24" s="15"/>
      <c r="E24" s="15"/>
      <c r="F24" s="15"/>
      <c r="G24" s="15"/>
      <c r="H24" s="15"/>
      <c r="I24" s="15"/>
      <c r="J24" s="15"/>
    </row>
    <row r="25" spans="1:10" s="20" customFormat="1" x14ac:dyDescent="0.3">
      <c r="A25" s="21"/>
      <c r="B25" s="15"/>
      <c r="C25" s="15"/>
      <c r="D25" s="15"/>
      <c r="E25" s="15"/>
      <c r="F25" s="15"/>
      <c r="G25" s="15"/>
      <c r="H25" s="15"/>
      <c r="I25" s="15"/>
      <c r="J25" s="15"/>
    </row>
    <row r="26" spans="1:10" s="20" customFormat="1" x14ac:dyDescent="0.3">
      <c r="A26" s="21"/>
      <c r="B26" s="15"/>
      <c r="C26" s="15"/>
      <c r="D26" s="15"/>
      <c r="E26" s="15"/>
      <c r="F26" s="15"/>
      <c r="G26" s="15"/>
      <c r="H26" s="15"/>
      <c r="I26" s="15"/>
      <c r="J26" s="15"/>
    </row>
    <row r="27" spans="1:10" s="20" customFormat="1" x14ac:dyDescent="0.3">
      <c r="A27" s="21"/>
      <c r="B27" s="15"/>
      <c r="C27" s="15"/>
      <c r="D27" s="15"/>
      <c r="E27" s="15"/>
      <c r="F27" s="15"/>
      <c r="G27" s="15"/>
      <c r="H27" s="15"/>
      <c r="I27" s="15"/>
      <c r="J27" s="15"/>
    </row>
    <row r="28" spans="1:10" s="20" customFormat="1" x14ac:dyDescent="0.3">
      <c r="A28" s="21"/>
      <c r="B28" s="15"/>
      <c r="C28" s="15"/>
      <c r="D28" s="15"/>
      <c r="E28" s="15"/>
      <c r="F28" s="15"/>
      <c r="G28" s="15"/>
      <c r="H28" s="15"/>
      <c r="I28" s="15"/>
      <c r="J28" s="15"/>
    </row>
    <row r="29" spans="1:10" s="20" customFormat="1" x14ac:dyDescent="0.3">
      <c r="A29" s="21"/>
      <c r="B29" s="15"/>
      <c r="C29" s="15"/>
      <c r="D29" s="15"/>
      <c r="E29" s="15"/>
      <c r="F29" s="15"/>
      <c r="G29" s="15"/>
      <c r="H29" s="15"/>
      <c r="I29" s="15"/>
      <c r="J29" s="15"/>
    </row>
    <row r="30" spans="1:10" s="20" customFormat="1" x14ac:dyDescent="0.3">
      <c r="A30" s="21"/>
      <c r="B30" s="15"/>
      <c r="C30" s="15"/>
      <c r="D30" s="15"/>
      <c r="E30" s="15"/>
      <c r="F30" s="15"/>
      <c r="G30" s="15"/>
      <c r="H30" s="15"/>
      <c r="I30" s="15"/>
      <c r="J30" s="15"/>
    </row>
    <row r="31" spans="1:10" s="20" customFormat="1" x14ac:dyDescent="0.3">
      <c r="A31" s="21"/>
      <c r="B31" s="15"/>
      <c r="C31" s="15"/>
      <c r="D31" s="15"/>
      <c r="E31" s="15"/>
      <c r="F31" s="15"/>
      <c r="G31" s="15"/>
      <c r="H31" s="15"/>
      <c r="I31" s="15"/>
      <c r="J31" s="15"/>
    </row>
    <row r="32" spans="1:10" s="20" customFormat="1" x14ac:dyDescent="0.3">
      <c r="A32" s="21"/>
      <c r="B32" s="15"/>
      <c r="C32" s="15"/>
      <c r="D32" s="15"/>
      <c r="E32" s="15"/>
      <c r="F32" s="15"/>
      <c r="G32" s="15"/>
      <c r="H32" s="15"/>
      <c r="I32" s="15"/>
      <c r="J32" s="15"/>
    </row>
    <row r="33" spans="1:10" s="20" customFormat="1" x14ac:dyDescent="0.3">
      <c r="A33" s="21"/>
      <c r="B33" s="15"/>
      <c r="C33" s="15"/>
      <c r="D33" s="15"/>
      <c r="E33" s="15"/>
      <c r="F33" s="15"/>
      <c r="G33" s="15"/>
      <c r="H33" s="15"/>
      <c r="I33" s="15"/>
      <c r="J33" s="15"/>
    </row>
    <row r="34" spans="1:10" s="20" customFormat="1" x14ac:dyDescent="0.3">
      <c r="A34" s="21"/>
      <c r="B34" s="15"/>
      <c r="C34" s="15"/>
      <c r="D34" s="15"/>
      <c r="E34" s="15"/>
      <c r="F34" s="15"/>
      <c r="G34" s="15"/>
      <c r="H34" s="15"/>
      <c r="I34" s="15"/>
      <c r="J34" s="15"/>
    </row>
    <row r="35" spans="1:10" s="20" customFormat="1" x14ac:dyDescent="0.3">
      <c r="A35" s="21"/>
      <c r="B35" s="15"/>
      <c r="C35" s="15"/>
      <c r="D35" s="15"/>
      <c r="E35" s="15"/>
      <c r="F35" s="15"/>
      <c r="G35" s="15"/>
      <c r="H35" s="15"/>
      <c r="I35" s="15"/>
      <c r="J35" s="15"/>
    </row>
    <row r="36" spans="1:10" s="20" customFormat="1" x14ac:dyDescent="0.3">
      <c r="A36" s="21"/>
      <c r="B36" s="15"/>
      <c r="C36" s="15"/>
      <c r="D36" s="15"/>
      <c r="E36" s="15"/>
      <c r="F36" s="15"/>
      <c r="G36" s="15"/>
      <c r="H36" s="15"/>
      <c r="I36" s="15"/>
      <c r="J36" s="15"/>
    </row>
    <row r="37" spans="1:10" s="20" customFormat="1" x14ac:dyDescent="0.3">
      <c r="A37" s="21"/>
      <c r="B37" s="15"/>
      <c r="C37" s="15"/>
      <c r="D37" s="15"/>
      <c r="E37" s="15"/>
      <c r="F37" s="15"/>
      <c r="G37" s="15"/>
      <c r="H37" s="15"/>
      <c r="I37" s="15"/>
      <c r="J37" s="15"/>
    </row>
    <row r="38" spans="1:10" s="20" customFormat="1" x14ac:dyDescent="0.3">
      <c r="A38" s="21"/>
      <c r="B38" s="15"/>
      <c r="C38" s="15"/>
      <c r="D38" s="15"/>
      <c r="E38" s="15"/>
      <c r="F38" s="15"/>
      <c r="G38" s="15"/>
      <c r="H38" s="15"/>
      <c r="I38" s="15"/>
      <c r="J38" s="15"/>
    </row>
    <row r="39" spans="1:10" s="20" customFormat="1" x14ac:dyDescent="0.3">
      <c r="A39" s="21"/>
      <c r="B39" s="15"/>
      <c r="C39" s="15"/>
      <c r="D39" s="15"/>
      <c r="E39" s="15"/>
      <c r="F39" s="15"/>
      <c r="G39" s="15"/>
      <c r="H39" s="15"/>
      <c r="I39" s="15"/>
      <c r="J39" s="15"/>
    </row>
    <row r="40" spans="1:10" s="20" customFormat="1" x14ac:dyDescent="0.3">
      <c r="A40" s="21"/>
      <c r="B40" s="15"/>
      <c r="C40" s="15"/>
      <c r="D40" s="15"/>
      <c r="E40" s="15"/>
      <c r="F40" s="15"/>
      <c r="G40" s="15"/>
      <c r="H40" s="15"/>
      <c r="I40" s="15"/>
      <c r="J40" s="15"/>
    </row>
    <row r="41" spans="1:10" s="20" customFormat="1" x14ac:dyDescent="0.3">
      <c r="A41" s="21"/>
      <c r="B41" s="15"/>
      <c r="C41" s="15"/>
      <c r="D41" s="15"/>
      <c r="E41" s="15"/>
      <c r="F41" s="15"/>
      <c r="G41" s="15"/>
      <c r="H41" s="15"/>
      <c r="I41" s="15"/>
      <c r="J41" s="15"/>
    </row>
    <row r="42" spans="1:10" s="20" customFormat="1" x14ac:dyDescent="0.3">
      <c r="A42" s="21"/>
      <c r="B42" s="15"/>
      <c r="C42" s="15"/>
      <c r="D42" s="15"/>
      <c r="E42" s="15"/>
      <c r="F42" s="15"/>
      <c r="G42" s="15"/>
      <c r="H42" s="15"/>
      <c r="I42" s="15"/>
      <c r="J42" s="15"/>
    </row>
    <row r="43" spans="1:10" s="20" customFormat="1" x14ac:dyDescent="0.3">
      <c r="A43" s="21"/>
      <c r="B43" s="15"/>
      <c r="C43" s="15"/>
      <c r="D43" s="15"/>
      <c r="E43" s="15"/>
      <c r="F43" s="15"/>
      <c r="G43" s="15"/>
      <c r="H43" s="15"/>
      <c r="I43" s="15"/>
      <c r="J43" s="15"/>
    </row>
    <row r="44" spans="1:10" s="20" customFormat="1" x14ac:dyDescent="0.3">
      <c r="A44" s="21"/>
      <c r="B44" s="15"/>
      <c r="C44" s="15"/>
      <c r="D44" s="15"/>
      <c r="E44" s="15"/>
      <c r="F44" s="15"/>
      <c r="G44" s="15"/>
      <c r="H44" s="15"/>
      <c r="I44" s="15"/>
      <c r="J44" s="15"/>
    </row>
    <row r="45" spans="1:10" s="20" customFormat="1" x14ac:dyDescent="0.3">
      <c r="A45" s="21"/>
      <c r="B45" s="15"/>
      <c r="C45" s="15"/>
      <c r="D45" s="15"/>
      <c r="E45" s="15"/>
      <c r="F45" s="15"/>
      <c r="G45" s="15"/>
      <c r="H45" s="15"/>
      <c r="I45" s="15"/>
      <c r="J45" s="15"/>
    </row>
    <row r="46" spans="1:10" s="20" customFormat="1" x14ac:dyDescent="0.3">
      <c r="A46" s="21"/>
      <c r="B46" s="15"/>
      <c r="C46" s="15"/>
      <c r="D46" s="15"/>
      <c r="E46" s="15"/>
      <c r="F46" s="15"/>
      <c r="G46" s="15"/>
      <c r="H46" s="15"/>
      <c r="I46" s="15"/>
      <c r="J46" s="15"/>
    </row>
    <row r="47" spans="1:10" s="20" customFormat="1" x14ac:dyDescent="0.3">
      <c r="A47" s="21"/>
      <c r="B47" s="15"/>
      <c r="C47" s="15"/>
      <c r="D47" s="15"/>
      <c r="E47" s="15"/>
      <c r="F47" s="15"/>
      <c r="G47" s="15"/>
      <c r="H47" s="15"/>
      <c r="I47" s="15"/>
      <c r="J47" s="15"/>
    </row>
    <row r="48" spans="1:10" s="20" customFormat="1" x14ac:dyDescent="0.3">
      <c r="A48" s="21"/>
      <c r="B48" s="15"/>
      <c r="C48" s="15"/>
      <c r="D48" s="15"/>
      <c r="E48" s="15"/>
      <c r="F48" s="15"/>
      <c r="G48" s="15"/>
      <c r="H48" s="15"/>
      <c r="I48" s="15"/>
      <c r="J48" s="15"/>
    </row>
    <row r="49" spans="1:10" s="20" customFormat="1" x14ac:dyDescent="0.3">
      <c r="A49" s="21"/>
      <c r="B49" s="15"/>
      <c r="C49" s="15"/>
      <c r="D49" s="15"/>
      <c r="E49" s="15"/>
      <c r="F49" s="15"/>
      <c r="G49" s="15"/>
      <c r="H49" s="15"/>
      <c r="I49" s="15"/>
      <c r="J49" s="15"/>
    </row>
    <row r="50" spans="1:10" s="20" customFormat="1" x14ac:dyDescent="0.3">
      <c r="A50" s="21"/>
      <c r="B50" s="15"/>
      <c r="C50" s="15"/>
      <c r="D50" s="15"/>
      <c r="E50" s="15"/>
      <c r="F50" s="15"/>
      <c r="G50" s="15"/>
      <c r="H50" s="15"/>
      <c r="I50" s="15"/>
      <c r="J50" s="15"/>
    </row>
    <row r="51" spans="1:10" s="20" customFormat="1" x14ac:dyDescent="0.3">
      <c r="A51" s="21"/>
      <c r="B51" s="15"/>
      <c r="C51" s="15"/>
      <c r="D51" s="15"/>
      <c r="E51" s="15"/>
      <c r="F51" s="15"/>
      <c r="G51" s="15"/>
      <c r="H51" s="15"/>
      <c r="I51" s="15"/>
      <c r="J51" s="15"/>
    </row>
    <row r="52" spans="1:10" s="20" customFormat="1" x14ac:dyDescent="0.3">
      <c r="A52" s="21"/>
      <c r="B52" s="15"/>
      <c r="C52" s="15"/>
      <c r="D52" s="15"/>
      <c r="E52" s="15"/>
      <c r="F52" s="15"/>
      <c r="G52" s="15"/>
      <c r="H52" s="15"/>
      <c r="I52" s="15"/>
      <c r="J52" s="15"/>
    </row>
    <row r="53" spans="1:10" s="20" customFormat="1" x14ac:dyDescent="0.3">
      <c r="A53" s="21"/>
      <c r="B53" s="15"/>
      <c r="C53" s="15"/>
      <c r="D53" s="15"/>
      <c r="E53" s="15"/>
      <c r="F53" s="15"/>
      <c r="G53" s="15"/>
      <c r="H53" s="15"/>
      <c r="I53" s="15"/>
      <c r="J53" s="15"/>
    </row>
    <row r="54" spans="1:10" s="20" customFormat="1" x14ac:dyDescent="0.3">
      <c r="A54" s="21"/>
      <c r="B54" s="15"/>
      <c r="C54" s="15"/>
      <c r="D54" s="15"/>
      <c r="E54" s="15"/>
      <c r="F54" s="15"/>
      <c r="G54" s="15"/>
      <c r="H54" s="15"/>
      <c r="I54" s="15"/>
      <c r="J54" s="15"/>
    </row>
    <row r="55" spans="1:10" s="20" customFormat="1" x14ac:dyDescent="0.3">
      <c r="A55" s="21"/>
      <c r="B55" s="15"/>
      <c r="C55" s="15"/>
      <c r="D55" s="15"/>
      <c r="E55" s="15"/>
      <c r="F55" s="15"/>
      <c r="G55" s="15"/>
      <c r="H55" s="15"/>
      <c r="I55" s="15"/>
      <c r="J55" s="15"/>
    </row>
    <row r="56" spans="1:10" s="20" customFormat="1" x14ac:dyDescent="0.3">
      <c r="A56" s="21"/>
      <c r="B56" s="15"/>
      <c r="C56" s="15"/>
      <c r="D56" s="15"/>
      <c r="E56" s="15"/>
      <c r="F56" s="15"/>
      <c r="G56" s="15"/>
      <c r="H56" s="15"/>
      <c r="I56" s="15"/>
      <c r="J56" s="15"/>
    </row>
    <row r="57" spans="1:10" s="20" customFormat="1" x14ac:dyDescent="0.3">
      <c r="A57" s="21"/>
      <c r="B57" s="15"/>
      <c r="C57" s="15"/>
      <c r="D57" s="15"/>
      <c r="E57" s="15"/>
      <c r="F57" s="15"/>
      <c r="G57" s="15"/>
      <c r="H57" s="15"/>
      <c r="I57" s="15"/>
      <c r="J57" s="15"/>
    </row>
    <row r="58" spans="1:10" s="20" customFormat="1" x14ac:dyDescent="0.3">
      <c r="A58" s="21"/>
      <c r="B58" s="15"/>
      <c r="C58" s="15"/>
      <c r="D58" s="15"/>
      <c r="E58" s="15"/>
      <c r="F58" s="15"/>
      <c r="G58" s="15"/>
      <c r="H58" s="15"/>
      <c r="I58" s="15"/>
      <c r="J58" s="15"/>
    </row>
    <row r="59" spans="1:10" s="20" customFormat="1" x14ac:dyDescent="0.3">
      <c r="A59" s="21"/>
      <c r="B59" s="15"/>
      <c r="C59" s="15"/>
      <c r="D59" s="15"/>
      <c r="E59" s="15"/>
      <c r="F59" s="15"/>
      <c r="G59" s="15"/>
      <c r="H59" s="15"/>
      <c r="I59" s="15"/>
      <c r="J59" s="15"/>
    </row>
    <row r="60" spans="1:10" s="20" customFormat="1" x14ac:dyDescent="0.3">
      <c r="A60" s="21"/>
      <c r="B60" s="15"/>
      <c r="C60" s="15"/>
      <c r="D60" s="15"/>
      <c r="E60" s="15"/>
      <c r="F60" s="15"/>
      <c r="G60" s="15"/>
      <c r="H60" s="15"/>
      <c r="I60" s="15"/>
      <c r="J60" s="15"/>
    </row>
    <row r="61" spans="1:10" s="20" customFormat="1" x14ac:dyDescent="0.3">
      <c r="A61" s="21"/>
      <c r="B61" s="15"/>
      <c r="C61" s="15"/>
      <c r="D61" s="15"/>
      <c r="E61" s="15"/>
      <c r="F61" s="15"/>
      <c r="G61" s="15"/>
      <c r="H61" s="15"/>
      <c r="I61" s="15"/>
      <c r="J61" s="15"/>
    </row>
    <row r="62" spans="1:10" s="20" customFormat="1" x14ac:dyDescent="0.3">
      <c r="A62" s="21"/>
      <c r="B62" s="15"/>
      <c r="C62" s="15"/>
      <c r="D62" s="15"/>
      <c r="E62" s="15"/>
      <c r="F62" s="15"/>
      <c r="G62" s="15"/>
      <c r="H62" s="15"/>
      <c r="I62" s="15"/>
      <c r="J62" s="15"/>
    </row>
    <row r="63" spans="1:10" s="20" customFormat="1" x14ac:dyDescent="0.3">
      <c r="A63" s="21"/>
      <c r="B63" s="15"/>
      <c r="C63" s="15"/>
      <c r="D63" s="15"/>
      <c r="E63" s="15"/>
      <c r="F63" s="15"/>
      <c r="G63" s="15"/>
      <c r="H63" s="15"/>
      <c r="I63" s="15"/>
      <c r="J63" s="15"/>
    </row>
    <row r="64" spans="1:10" s="20" customFormat="1" x14ac:dyDescent="0.3">
      <c r="A64" s="21"/>
      <c r="B64" s="15"/>
      <c r="C64" s="15"/>
      <c r="D64" s="15"/>
      <c r="E64" s="15"/>
      <c r="F64" s="15"/>
      <c r="G64" s="15"/>
      <c r="H64" s="15"/>
      <c r="I64" s="15"/>
      <c r="J64" s="15"/>
    </row>
    <row r="65" spans="1:10" s="20" customFormat="1" x14ac:dyDescent="0.3">
      <c r="A65" s="21"/>
      <c r="B65" s="15"/>
      <c r="C65" s="15"/>
      <c r="D65" s="15"/>
      <c r="E65" s="15"/>
      <c r="F65" s="15"/>
      <c r="G65" s="15"/>
      <c r="H65" s="15"/>
      <c r="I65" s="15"/>
      <c r="J65" s="15"/>
    </row>
    <row r="66" spans="1:10" s="20" customFormat="1" x14ac:dyDescent="0.3">
      <c r="A66" s="21"/>
      <c r="B66" s="15"/>
      <c r="C66" s="15"/>
      <c r="D66" s="15"/>
      <c r="E66" s="15"/>
      <c r="F66" s="15"/>
      <c r="G66" s="15"/>
      <c r="H66" s="15"/>
      <c r="I66" s="15"/>
      <c r="J66" s="15"/>
    </row>
    <row r="67" spans="1:10" s="20" customFormat="1" x14ac:dyDescent="0.3">
      <c r="A67" s="21"/>
      <c r="B67" s="15"/>
      <c r="C67" s="15"/>
      <c r="D67" s="15"/>
      <c r="E67" s="15"/>
      <c r="F67" s="15"/>
      <c r="G67" s="15"/>
      <c r="H67" s="15"/>
      <c r="I67" s="15"/>
      <c r="J67" s="15"/>
    </row>
    <row r="68" spans="1:10" s="20" customFormat="1" x14ac:dyDescent="0.3">
      <c r="A68" s="21"/>
      <c r="B68" s="15"/>
      <c r="C68" s="15"/>
      <c r="D68" s="15"/>
      <c r="E68" s="15"/>
      <c r="F68" s="15"/>
      <c r="G68" s="15"/>
      <c r="H68" s="15"/>
      <c r="I68" s="15"/>
      <c r="J68" s="15"/>
    </row>
    <row r="69" spans="1:10" s="20" customFormat="1" x14ac:dyDescent="0.3">
      <c r="A69" s="21"/>
      <c r="B69" s="15"/>
      <c r="C69" s="15"/>
      <c r="D69" s="15"/>
      <c r="E69" s="15"/>
      <c r="F69" s="15"/>
      <c r="G69" s="15"/>
      <c r="H69" s="15"/>
      <c r="I69" s="15"/>
      <c r="J69" s="15"/>
    </row>
    <row r="70" spans="1:10" s="20" customFormat="1" x14ac:dyDescent="0.3">
      <c r="A70" s="21"/>
      <c r="B70" s="15"/>
      <c r="C70" s="15"/>
      <c r="D70" s="15"/>
      <c r="E70" s="15"/>
      <c r="F70" s="15"/>
      <c r="G70" s="15"/>
      <c r="H70" s="15"/>
      <c r="I70" s="15"/>
      <c r="J70" s="15"/>
    </row>
    <row r="71" spans="1:10" s="20" customFormat="1" x14ac:dyDescent="0.3">
      <c r="A71" s="21"/>
      <c r="B71" s="15"/>
      <c r="C71" s="15"/>
      <c r="D71" s="15"/>
      <c r="E71" s="15"/>
      <c r="F71" s="15"/>
      <c r="G71" s="15"/>
      <c r="H71" s="15"/>
      <c r="I71" s="15"/>
      <c r="J71" s="15"/>
    </row>
    <row r="72" spans="1:10" s="20" customFormat="1" x14ac:dyDescent="0.3">
      <c r="A72" s="21"/>
      <c r="B72" s="15"/>
      <c r="C72" s="15"/>
      <c r="D72" s="15"/>
      <c r="E72" s="15"/>
      <c r="F72" s="15"/>
      <c r="G72" s="15"/>
      <c r="H72" s="15"/>
      <c r="I72" s="15"/>
      <c r="J72" s="15"/>
    </row>
    <row r="73" spans="1:10" s="20" customFormat="1" x14ac:dyDescent="0.3">
      <c r="A73" s="21"/>
      <c r="B73" s="15"/>
      <c r="C73" s="15"/>
      <c r="D73" s="15"/>
      <c r="E73" s="15"/>
      <c r="F73" s="15"/>
      <c r="G73" s="15"/>
      <c r="H73" s="15"/>
      <c r="I73" s="15"/>
      <c r="J73" s="15"/>
    </row>
    <row r="74" spans="1:10" s="20" customFormat="1" x14ac:dyDescent="0.3">
      <c r="A74" s="21"/>
      <c r="B74" s="15"/>
      <c r="C74" s="15"/>
      <c r="D74" s="15"/>
      <c r="E74" s="15"/>
      <c r="F74" s="15"/>
      <c r="G74" s="15"/>
      <c r="H74" s="15"/>
      <c r="I74" s="15"/>
      <c r="J74" s="15"/>
    </row>
    <row r="75" spans="1:10" s="20" customFormat="1" x14ac:dyDescent="0.3">
      <c r="A75" s="21"/>
      <c r="B75" s="15"/>
      <c r="C75" s="15"/>
      <c r="D75" s="15"/>
      <c r="E75" s="15"/>
      <c r="F75" s="15"/>
      <c r="G75" s="15"/>
      <c r="H75" s="15"/>
      <c r="I75" s="15"/>
      <c r="J75" s="15"/>
    </row>
    <row r="76" spans="1:10" s="20" customFormat="1" x14ac:dyDescent="0.3">
      <c r="A76" s="21"/>
      <c r="B76" s="15"/>
      <c r="C76" s="15"/>
      <c r="D76" s="15"/>
      <c r="E76" s="15"/>
      <c r="F76" s="15"/>
      <c r="G76" s="15"/>
      <c r="H76" s="15"/>
      <c r="I76" s="15"/>
      <c r="J76" s="15"/>
    </row>
    <row r="77" spans="1:10" s="20" customFormat="1" x14ac:dyDescent="0.3">
      <c r="A77" s="21"/>
      <c r="B77" s="15"/>
      <c r="C77" s="15"/>
      <c r="D77" s="15"/>
      <c r="E77" s="15"/>
      <c r="F77" s="15"/>
      <c r="G77" s="15"/>
      <c r="H77" s="15"/>
      <c r="I77" s="15"/>
      <c r="J77" s="15"/>
    </row>
    <row r="78" spans="1:10" s="20" customFormat="1" x14ac:dyDescent="0.3">
      <c r="A78" s="21"/>
      <c r="B78" s="15"/>
      <c r="C78" s="15"/>
      <c r="D78" s="15"/>
      <c r="E78" s="15"/>
      <c r="F78" s="15"/>
      <c r="G78" s="15"/>
      <c r="H78" s="15"/>
      <c r="I78" s="15"/>
      <c r="J78" s="15"/>
    </row>
    <row r="79" spans="1:10" s="20" customFormat="1" x14ac:dyDescent="0.3">
      <c r="A79" s="21"/>
      <c r="B79" s="15"/>
      <c r="C79" s="15"/>
      <c r="D79" s="15"/>
      <c r="E79" s="15"/>
      <c r="F79" s="15"/>
      <c r="G79" s="15"/>
      <c r="H79" s="15"/>
      <c r="I79" s="15"/>
      <c r="J79" s="15"/>
    </row>
    <row r="80" spans="1:10" s="20" customFormat="1" x14ac:dyDescent="0.3">
      <c r="A80" s="21"/>
      <c r="B80" s="15"/>
      <c r="C80" s="15"/>
      <c r="D80" s="15"/>
      <c r="E80" s="15"/>
      <c r="F80" s="15"/>
      <c r="G80" s="15"/>
      <c r="H80" s="15"/>
      <c r="I80" s="15"/>
      <c r="J80" s="15"/>
    </row>
    <row r="81" spans="1:11" s="20" customFormat="1" x14ac:dyDescent="0.3">
      <c r="A81" s="21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 s="20" customFormat="1" x14ac:dyDescent="0.3">
      <c r="A82" s="21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 s="20" customFormat="1" x14ac:dyDescent="0.3">
      <c r="A83" s="21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 s="20" customFormat="1" x14ac:dyDescent="0.3">
      <c r="A84" s="21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 s="20" customFormat="1" x14ac:dyDescent="0.3">
      <c r="A85" s="21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 s="20" customFormat="1" x14ac:dyDescent="0.3">
      <c r="A86" s="21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 s="20" customFormat="1" x14ac:dyDescent="0.3">
      <c r="A87" s="21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 s="20" customFormat="1" x14ac:dyDescent="0.3">
      <c r="A88" s="21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s="20" customFormat="1" x14ac:dyDescent="0.3">
      <c r="A89" s="21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 s="20" customFormat="1" x14ac:dyDescent="0.3">
      <c r="A90" s="21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s="20" customFormat="1" x14ac:dyDescent="0.3">
      <c r="A91" s="21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 s="20" customFormat="1" x14ac:dyDescent="0.3">
      <c r="A92" s="21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 s="20" customFormat="1" x14ac:dyDescent="0.3">
      <c r="A93" s="21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 s="20" customFormat="1" x14ac:dyDescent="0.3">
      <c r="A94" s="21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 s="20" customFormat="1" x14ac:dyDescent="0.3">
      <c r="A95" s="21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 s="20" customFormat="1" x14ac:dyDescent="0.3">
      <c r="A96" s="21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 s="20" customFormat="1" x14ac:dyDescent="0.3">
      <c r="A97" s="21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 s="20" customFormat="1" x14ac:dyDescent="0.3">
      <c r="A98" s="21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 s="20" customFormat="1" x14ac:dyDescent="0.3">
      <c r="A99" s="21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 s="20" customFormat="1" x14ac:dyDescent="0.3">
      <c r="A100" s="21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 s="20" customFormat="1" x14ac:dyDescent="0.3">
      <c r="A101" s="21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 s="20" customFormat="1" x14ac:dyDescent="0.3">
      <c r="A102" s="21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s="20" customFormat="1" x14ac:dyDescent="0.3">
      <c r="A103" s="21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 s="20" customFormat="1" x14ac:dyDescent="0.3">
      <c r="A104" s="21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s="20" customFormat="1" x14ac:dyDescent="0.3">
      <c r="A105" s="21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 s="20" customFormat="1" x14ac:dyDescent="0.3">
      <c r="A106" s="21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s="20" customFormat="1" x14ac:dyDescent="0.3">
      <c r="A107" s="21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 s="20" customFormat="1" x14ac:dyDescent="0.3">
      <c r="A108" s="21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 s="20" customFormat="1" x14ac:dyDescent="0.3">
      <c r="A109" s="21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 s="20" customFormat="1" x14ac:dyDescent="0.3">
      <c r="A110" s="21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 s="20" customFormat="1" x14ac:dyDescent="0.3">
      <c r="A111" s="21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 s="20" customFormat="1" x14ac:dyDescent="0.3">
      <c r="A112" s="21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s="20" customFormat="1" x14ac:dyDescent="0.3">
      <c r="A113" s="21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 s="20" customFormat="1" x14ac:dyDescent="0.3">
      <c r="A114" s="21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 s="20" customFormat="1" x14ac:dyDescent="0.3">
      <c r="A115" s="21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 s="37" customFormat="1" x14ac:dyDescent="0.3">
      <c r="A116" s="21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</sheetData>
  <sheetProtection selectLockedCells="1"/>
  <mergeCells count="5">
    <mergeCell ref="B2:J2"/>
    <mergeCell ref="B1:J1"/>
    <mergeCell ref="H3:J3"/>
    <mergeCell ref="B3:D3"/>
    <mergeCell ref="E3:G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&amp;C&amp;"Helv,Bold"PAYETTE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zoomScaleSheetLayoutView="100" workbookViewId="0">
      <selection activeCell="H30" sqref="H30"/>
    </sheetView>
  </sheetViews>
  <sheetFormatPr defaultColWidth="9.109375" defaultRowHeight="13.8" x14ac:dyDescent="0.3"/>
  <cols>
    <col min="1" max="1" width="11.109375" style="21" customWidth="1"/>
    <col min="2" max="6" width="8.5546875" style="21" customWidth="1"/>
    <col min="7" max="7" width="12.109375" style="15" bestFit="1" customWidth="1"/>
    <col min="8" max="8" width="13.33203125" style="15" bestFit="1" customWidth="1"/>
    <col min="9" max="9" width="10" style="15" bestFit="1" customWidth="1"/>
    <col min="10" max="16384" width="9.109375" style="15"/>
  </cols>
  <sheetData>
    <row r="1" spans="1:7" x14ac:dyDescent="0.3">
      <c r="A1" s="29"/>
      <c r="B1" s="139" t="s">
        <v>20</v>
      </c>
      <c r="C1" s="140"/>
      <c r="D1" s="141"/>
      <c r="E1" s="140"/>
      <c r="F1" s="141"/>
      <c r="G1" s="66" t="s">
        <v>20</v>
      </c>
    </row>
    <row r="2" spans="1:7" x14ac:dyDescent="0.3">
      <c r="A2" s="30"/>
      <c r="B2" s="133" t="s">
        <v>27</v>
      </c>
      <c r="C2" s="134"/>
      <c r="D2" s="135"/>
      <c r="E2" s="137" t="s">
        <v>20</v>
      </c>
      <c r="F2" s="138"/>
      <c r="G2" s="104" t="s">
        <v>47</v>
      </c>
    </row>
    <row r="3" spans="1:7" x14ac:dyDescent="0.3">
      <c r="A3" s="30"/>
      <c r="B3" s="150" t="s">
        <v>33</v>
      </c>
      <c r="C3" s="152"/>
      <c r="D3" s="105" t="s">
        <v>45</v>
      </c>
      <c r="E3" s="133" t="s">
        <v>46</v>
      </c>
      <c r="F3" s="135"/>
      <c r="G3" s="7" t="s">
        <v>3</v>
      </c>
    </row>
    <row r="4" spans="1:7" x14ac:dyDescent="0.3">
      <c r="A4" s="39"/>
      <c r="B4" s="1" t="s">
        <v>2</v>
      </c>
      <c r="C4" s="1" t="s">
        <v>2</v>
      </c>
      <c r="D4" s="1" t="s">
        <v>2</v>
      </c>
      <c r="E4" s="1" t="s">
        <v>97</v>
      </c>
      <c r="F4" s="1" t="s">
        <v>2</v>
      </c>
      <c r="G4" s="2" t="s">
        <v>2</v>
      </c>
    </row>
    <row r="5" spans="1:7" ht="88.2" customHeight="1" thickBot="1" x14ac:dyDescent="0.35">
      <c r="A5" s="40" t="s">
        <v>6</v>
      </c>
      <c r="B5" s="49" t="s">
        <v>76</v>
      </c>
      <c r="C5" s="49" t="s">
        <v>77</v>
      </c>
      <c r="D5" s="49" t="s">
        <v>78</v>
      </c>
      <c r="E5" s="49" t="s">
        <v>96</v>
      </c>
      <c r="F5" s="63" t="s">
        <v>79</v>
      </c>
      <c r="G5" s="4" t="s">
        <v>80</v>
      </c>
    </row>
    <row r="6" spans="1:7" ht="14.4" thickBot="1" x14ac:dyDescent="0.35">
      <c r="A6" s="17"/>
      <c r="B6" s="41"/>
      <c r="C6" s="41"/>
      <c r="D6" s="41"/>
      <c r="E6" s="41"/>
      <c r="F6" s="41"/>
      <c r="G6" s="19"/>
    </row>
    <row r="7" spans="1:7" x14ac:dyDescent="0.3">
      <c r="A7" s="118" t="s">
        <v>66</v>
      </c>
      <c r="B7" s="70">
        <v>36</v>
      </c>
      <c r="C7" s="122">
        <v>53</v>
      </c>
      <c r="D7" s="70">
        <v>90</v>
      </c>
      <c r="E7" s="70">
        <v>0</v>
      </c>
      <c r="F7" s="70">
        <v>92</v>
      </c>
      <c r="G7" s="23">
        <v>80</v>
      </c>
    </row>
    <row r="8" spans="1:7" x14ac:dyDescent="0.3">
      <c r="A8" s="119" t="s">
        <v>67</v>
      </c>
      <c r="B8" s="69">
        <v>158</v>
      </c>
      <c r="C8" s="123">
        <v>267</v>
      </c>
      <c r="D8" s="69">
        <v>402</v>
      </c>
      <c r="E8" s="69">
        <v>0</v>
      </c>
      <c r="F8" s="68">
        <v>422</v>
      </c>
      <c r="G8" s="26">
        <v>397</v>
      </c>
    </row>
    <row r="9" spans="1:7" x14ac:dyDescent="0.3">
      <c r="A9" s="119" t="s">
        <v>68</v>
      </c>
      <c r="B9" s="69">
        <v>52</v>
      </c>
      <c r="C9" s="123">
        <v>79</v>
      </c>
      <c r="D9" s="69">
        <v>124</v>
      </c>
      <c r="E9" s="69">
        <v>1</v>
      </c>
      <c r="F9" s="68">
        <v>126</v>
      </c>
      <c r="G9" s="26">
        <v>121</v>
      </c>
    </row>
    <row r="10" spans="1:7" x14ac:dyDescent="0.3">
      <c r="A10" s="119" t="s">
        <v>69</v>
      </c>
      <c r="B10" s="69">
        <v>36</v>
      </c>
      <c r="C10" s="123">
        <v>56</v>
      </c>
      <c r="D10" s="69">
        <v>88</v>
      </c>
      <c r="E10" s="69">
        <v>0</v>
      </c>
      <c r="F10" s="68">
        <v>97</v>
      </c>
      <c r="G10" s="26">
        <v>89</v>
      </c>
    </row>
    <row r="11" spans="1:7" x14ac:dyDescent="0.3">
      <c r="A11" s="119" t="s">
        <v>70</v>
      </c>
      <c r="B11" s="69">
        <v>151</v>
      </c>
      <c r="C11" s="123">
        <v>259</v>
      </c>
      <c r="D11" s="69">
        <v>408</v>
      </c>
      <c r="E11" s="69">
        <v>0</v>
      </c>
      <c r="F11" s="68">
        <v>429</v>
      </c>
      <c r="G11" s="26">
        <v>404</v>
      </c>
    </row>
    <row r="12" spans="1:7" x14ac:dyDescent="0.3">
      <c r="A12" s="119" t="s">
        <v>71</v>
      </c>
      <c r="B12" s="69">
        <v>87</v>
      </c>
      <c r="C12" s="123">
        <v>198</v>
      </c>
      <c r="D12" s="69">
        <v>276</v>
      </c>
      <c r="E12" s="69">
        <v>0</v>
      </c>
      <c r="F12" s="68">
        <v>301</v>
      </c>
      <c r="G12" s="26">
        <v>280</v>
      </c>
    </row>
    <row r="13" spans="1:7" x14ac:dyDescent="0.3">
      <c r="A13" s="119" t="s">
        <v>72</v>
      </c>
      <c r="B13" s="69">
        <v>20</v>
      </c>
      <c r="C13" s="123">
        <v>89</v>
      </c>
      <c r="D13" s="69">
        <v>104</v>
      </c>
      <c r="E13" s="69">
        <v>0</v>
      </c>
      <c r="F13" s="68">
        <v>109</v>
      </c>
      <c r="G13" s="26">
        <v>106</v>
      </c>
    </row>
    <row r="14" spans="1:7" x14ac:dyDescent="0.3">
      <c r="A14" s="120" t="s">
        <v>73</v>
      </c>
      <c r="B14" s="69">
        <v>134</v>
      </c>
      <c r="C14" s="123">
        <v>281</v>
      </c>
      <c r="D14" s="69">
        <v>401</v>
      </c>
      <c r="E14" s="69">
        <v>0</v>
      </c>
      <c r="F14" s="68">
        <v>417</v>
      </c>
      <c r="G14" s="26">
        <v>385</v>
      </c>
    </row>
    <row r="15" spans="1:7" x14ac:dyDescent="0.3">
      <c r="A15" s="121" t="s">
        <v>74</v>
      </c>
      <c r="B15" s="69">
        <v>87</v>
      </c>
      <c r="C15" s="123">
        <v>221</v>
      </c>
      <c r="D15" s="69">
        <v>283</v>
      </c>
      <c r="E15" s="69">
        <v>0</v>
      </c>
      <c r="F15" s="68">
        <v>292</v>
      </c>
      <c r="G15" s="26">
        <v>279</v>
      </c>
    </row>
    <row r="16" spans="1:7" x14ac:dyDescent="0.3">
      <c r="A16" s="120" t="s">
        <v>75</v>
      </c>
      <c r="B16" s="124">
        <v>16</v>
      </c>
      <c r="C16" s="125">
        <v>31</v>
      </c>
      <c r="D16" s="94">
        <v>44</v>
      </c>
      <c r="E16" s="126">
        <v>0</v>
      </c>
      <c r="F16" s="126">
        <v>43</v>
      </c>
      <c r="G16" s="26">
        <v>45</v>
      </c>
    </row>
    <row r="17" spans="1:7" x14ac:dyDescent="0.3">
      <c r="A17" s="8" t="s">
        <v>0</v>
      </c>
      <c r="B17" s="22">
        <f t="shared" ref="B17:G17" si="0">SUM(B7:B16)</f>
        <v>777</v>
      </c>
      <c r="C17" s="22">
        <f t="shared" si="0"/>
        <v>1534</v>
      </c>
      <c r="D17" s="22">
        <f t="shared" si="0"/>
        <v>2220</v>
      </c>
      <c r="E17" s="22">
        <f t="shared" si="0"/>
        <v>1</v>
      </c>
      <c r="F17" s="22">
        <f t="shared" si="0"/>
        <v>2328</v>
      </c>
      <c r="G17" s="22">
        <f t="shared" si="0"/>
        <v>2186</v>
      </c>
    </row>
  </sheetData>
  <sheetProtection selectLockedCells="1"/>
  <mergeCells count="6">
    <mergeCell ref="B2:D2"/>
    <mergeCell ref="B1:D1"/>
    <mergeCell ref="B3:C3"/>
    <mergeCell ref="E3:F3"/>
    <mergeCell ref="E2:F2"/>
    <mergeCell ref="E1:F1"/>
  </mergeCells>
  <printOptions horizontalCentered="1"/>
  <pageMargins left="1.5" right="0.5" top="1" bottom="0.5" header="0.5" footer="0.3"/>
  <pageSetup orientation="landscape" r:id="rId1"/>
  <headerFooter alignWithMargins="0">
    <oddHeader>&amp;C&amp;"Helv,Bold"PAYETTE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tabSelected="1" zoomScaleNormal="100" workbookViewId="0">
      <pane ySplit="3" topLeftCell="A4" activePane="bottomLeft" state="frozen"/>
      <selection pane="bottomLeft" activeCell="D28" sqref="D28"/>
    </sheetView>
  </sheetViews>
  <sheetFormatPr defaultRowHeight="13.8" x14ac:dyDescent="0.3"/>
  <cols>
    <col min="1" max="1" width="12" style="50" bestFit="1" customWidth="1"/>
    <col min="2" max="2" width="17.33203125" style="51" customWidth="1"/>
    <col min="3" max="3" width="20.5546875" style="51" bestFit="1" customWidth="1"/>
    <col min="4" max="4" width="15" style="51" customWidth="1"/>
  </cols>
  <sheetData>
    <row r="1" spans="1:4" x14ac:dyDescent="0.3">
      <c r="A1" s="153" t="s">
        <v>28</v>
      </c>
      <c r="B1" s="154"/>
      <c r="C1" s="154"/>
      <c r="D1" s="154"/>
    </row>
    <row r="2" spans="1:4" ht="14.4" thickBot="1" x14ac:dyDescent="0.35">
      <c r="A2" s="112" t="s">
        <v>48</v>
      </c>
      <c r="B2" s="112" t="s">
        <v>29</v>
      </c>
      <c r="C2" s="112" t="s">
        <v>30</v>
      </c>
      <c r="D2" s="112" t="s">
        <v>31</v>
      </c>
    </row>
    <row r="3" spans="1:4" ht="13.2" thickBot="1" x14ac:dyDescent="0.3">
      <c r="A3" s="155"/>
      <c r="B3" s="155"/>
      <c r="C3" s="155"/>
      <c r="D3" s="155"/>
    </row>
    <row r="4" spans="1:4" x14ac:dyDescent="0.3">
      <c r="A4" s="114" t="s">
        <v>66</v>
      </c>
      <c r="B4" s="113" t="s">
        <v>32</v>
      </c>
      <c r="C4" s="113" t="s">
        <v>81</v>
      </c>
      <c r="D4" s="116">
        <v>84</v>
      </c>
    </row>
    <row r="5" spans="1:4" x14ac:dyDescent="0.3">
      <c r="A5" s="115"/>
      <c r="B5" s="52"/>
      <c r="C5" s="52"/>
      <c r="D5" s="117"/>
    </row>
    <row r="6" spans="1:4" x14ac:dyDescent="0.3">
      <c r="A6" s="115" t="s">
        <v>67</v>
      </c>
      <c r="B6" s="52" t="s">
        <v>32</v>
      </c>
      <c r="C6" s="52" t="s">
        <v>82</v>
      </c>
      <c r="D6" s="117">
        <v>402</v>
      </c>
    </row>
    <row r="7" spans="1:4" x14ac:dyDescent="0.3">
      <c r="A7" s="115"/>
      <c r="B7" s="52"/>
      <c r="C7" s="52"/>
      <c r="D7" s="117"/>
    </row>
    <row r="8" spans="1:4" x14ac:dyDescent="0.3">
      <c r="A8" s="115" t="s">
        <v>68</v>
      </c>
      <c r="B8" s="52" t="s">
        <v>32</v>
      </c>
      <c r="C8" s="52" t="s">
        <v>83</v>
      </c>
      <c r="D8" s="117">
        <v>124</v>
      </c>
    </row>
    <row r="9" spans="1:4" x14ac:dyDescent="0.3">
      <c r="A9" s="115"/>
      <c r="B9" s="52"/>
      <c r="C9" s="52"/>
      <c r="D9" s="117"/>
    </row>
    <row r="10" spans="1:4" x14ac:dyDescent="0.3">
      <c r="A10" s="115" t="s">
        <v>69</v>
      </c>
      <c r="B10" s="52" t="s">
        <v>32</v>
      </c>
      <c r="C10" s="52" t="s">
        <v>84</v>
      </c>
      <c r="D10" s="117">
        <v>90</v>
      </c>
    </row>
    <row r="11" spans="1:4" x14ac:dyDescent="0.3">
      <c r="A11" s="115"/>
      <c r="B11" s="52"/>
      <c r="C11" s="52"/>
      <c r="D11" s="117"/>
    </row>
    <row r="12" spans="1:4" x14ac:dyDescent="0.3">
      <c r="A12" s="115" t="s">
        <v>70</v>
      </c>
      <c r="B12" s="52" t="s">
        <v>49</v>
      </c>
      <c r="C12" s="52" t="s">
        <v>85</v>
      </c>
      <c r="D12" s="117">
        <v>14</v>
      </c>
    </row>
    <row r="13" spans="1:4" x14ac:dyDescent="0.3">
      <c r="A13" s="115"/>
      <c r="B13" s="52" t="s">
        <v>32</v>
      </c>
      <c r="C13" s="52" t="s">
        <v>86</v>
      </c>
      <c r="D13" s="117">
        <v>377</v>
      </c>
    </row>
    <row r="14" spans="1:4" x14ac:dyDescent="0.3">
      <c r="A14" s="115"/>
      <c r="B14" s="52"/>
      <c r="C14" s="52"/>
      <c r="D14" s="117"/>
    </row>
    <row r="15" spans="1:4" x14ac:dyDescent="0.3">
      <c r="A15" s="115" t="s">
        <v>71</v>
      </c>
      <c r="B15" s="52" t="s">
        <v>49</v>
      </c>
      <c r="C15" s="52" t="s">
        <v>87</v>
      </c>
      <c r="D15" s="117">
        <v>18</v>
      </c>
    </row>
    <row r="16" spans="1:4" x14ac:dyDescent="0.3">
      <c r="A16" s="115"/>
      <c r="B16" s="52" t="s">
        <v>32</v>
      </c>
      <c r="C16" s="52" t="s">
        <v>88</v>
      </c>
      <c r="D16" s="117">
        <v>198</v>
      </c>
    </row>
    <row r="17" spans="1:4" x14ac:dyDescent="0.3">
      <c r="A17" s="115"/>
      <c r="B17" s="52" t="s">
        <v>32</v>
      </c>
      <c r="C17" s="52" t="s">
        <v>89</v>
      </c>
      <c r="D17" s="117">
        <v>101</v>
      </c>
    </row>
    <row r="18" spans="1:4" x14ac:dyDescent="0.3">
      <c r="A18" s="115"/>
      <c r="B18" s="52"/>
      <c r="C18" s="52"/>
      <c r="D18" s="117"/>
    </row>
    <row r="19" spans="1:4" x14ac:dyDescent="0.3">
      <c r="A19" s="115" t="s">
        <v>72</v>
      </c>
      <c r="B19" s="52" t="s">
        <v>32</v>
      </c>
      <c r="C19" s="52" t="s">
        <v>95</v>
      </c>
      <c r="D19" s="117">
        <v>52</v>
      </c>
    </row>
    <row r="20" spans="1:4" x14ac:dyDescent="0.3">
      <c r="A20" s="115"/>
      <c r="B20" s="52" t="s">
        <v>32</v>
      </c>
      <c r="C20" s="52" t="s">
        <v>90</v>
      </c>
      <c r="D20" s="117">
        <v>53</v>
      </c>
    </row>
    <row r="21" spans="1:4" x14ac:dyDescent="0.3">
      <c r="A21" s="115"/>
      <c r="B21" s="52"/>
      <c r="C21" s="52"/>
      <c r="D21" s="117"/>
    </row>
    <row r="22" spans="1:4" x14ac:dyDescent="0.3">
      <c r="A22" s="115" t="s">
        <v>73</v>
      </c>
      <c r="B22" s="52" t="s">
        <v>32</v>
      </c>
      <c r="C22" s="52" t="s">
        <v>91</v>
      </c>
      <c r="D22" s="117">
        <v>214</v>
      </c>
    </row>
    <row r="23" spans="1:4" x14ac:dyDescent="0.3">
      <c r="A23" s="115"/>
      <c r="B23" s="52" t="s">
        <v>32</v>
      </c>
      <c r="C23" s="52" t="s">
        <v>92</v>
      </c>
      <c r="D23" s="117">
        <v>182</v>
      </c>
    </row>
    <row r="24" spans="1:4" x14ac:dyDescent="0.3">
      <c r="A24" s="115"/>
      <c r="B24" s="52"/>
      <c r="C24" s="52"/>
      <c r="D24" s="117"/>
    </row>
    <row r="25" spans="1:4" x14ac:dyDescent="0.3">
      <c r="A25" s="115" t="s">
        <v>74</v>
      </c>
      <c r="B25" s="52" t="s">
        <v>32</v>
      </c>
      <c r="C25" s="52" t="s">
        <v>93</v>
      </c>
      <c r="D25" s="117">
        <v>268</v>
      </c>
    </row>
    <row r="26" spans="1:4" x14ac:dyDescent="0.3">
      <c r="A26" s="115"/>
      <c r="B26" s="52"/>
      <c r="C26" s="52"/>
      <c r="D26" s="117"/>
    </row>
    <row r="27" spans="1:4" x14ac:dyDescent="0.3">
      <c r="A27" s="115" t="s">
        <v>75</v>
      </c>
      <c r="B27" s="52" t="s">
        <v>32</v>
      </c>
      <c r="C27" s="52" t="s">
        <v>99</v>
      </c>
      <c r="D27" s="117">
        <v>23</v>
      </c>
    </row>
    <row r="28" spans="1:4" x14ac:dyDescent="0.3">
      <c r="A28" s="115"/>
      <c r="B28" s="52" t="s">
        <v>32</v>
      </c>
      <c r="C28" s="52" t="s">
        <v>94</v>
      </c>
      <c r="D28" s="117">
        <v>24</v>
      </c>
    </row>
    <row r="29" spans="1:4" ht="12.6" x14ac:dyDescent="0.25">
      <c r="A29"/>
      <c r="B29"/>
      <c r="C29"/>
      <c r="D29"/>
    </row>
    <row r="30" spans="1:4" ht="12.6" x14ac:dyDescent="0.25">
      <c r="A30"/>
      <c r="B30"/>
      <c r="C30"/>
      <c r="D30"/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x14ac:dyDescent="0.3">
      <c r="A125"/>
      <c r="C125"/>
    </row>
  </sheetData>
  <sheetProtection selectLockedCells="1"/>
  <mergeCells count="2">
    <mergeCell ref="A1:D1"/>
    <mergeCell ref="A3:D3"/>
  </mergeCells>
  <printOptions horizontalCentered="1"/>
  <pageMargins left="1.5" right="0.5" top="1" bottom="0.5" header="0.5" footer="0.3"/>
  <pageSetup orientation="landscape" r:id="rId1"/>
  <headerFooter alignWithMargins="0">
    <oddHeader>&amp;C&amp;"Helv,Bold"PAYETTE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US Sen - Sup Ct</vt:lpstr>
      <vt:lpstr>Sup Ct - Voting Stats</vt:lpstr>
      <vt:lpstr>Leg 09</vt:lpstr>
      <vt:lpstr>Co Comm - Co Treas</vt:lpstr>
      <vt:lpstr>Precinct</vt:lpstr>
      <vt:lpstr>'Co Comm - Co Treas'!Print_Titles</vt:lpstr>
      <vt:lpstr>'Leg 09'!Print_Titles</vt:lpstr>
      <vt:lpstr>Precinct!Print_Titles</vt:lpstr>
      <vt:lpstr>'Sup Ct - Voting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2016-05-16T01:32:03Z</cp:lastPrinted>
  <dcterms:created xsi:type="dcterms:W3CDTF">1998-04-10T16:02:13Z</dcterms:created>
  <dcterms:modified xsi:type="dcterms:W3CDTF">2016-06-29T14:17:24Z</dcterms:modified>
</cp:coreProperties>
</file>